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osleja\Desktop\"/>
    </mc:Choice>
  </mc:AlternateContent>
  <xr:revisionPtr revIDLastSave="0" documentId="13_ncr:1_{C2EA623F-73B7-4E91-8419-D92C1D98BED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Grafiki_2026_gada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4" i="1" l="1"/>
  <c r="AQ35" i="1"/>
  <c r="AQ36" i="1"/>
  <c r="AQ37" i="1"/>
  <c r="AQ7" i="1" l="1"/>
  <c r="AP7" i="1" s="1"/>
  <c r="AQ8" i="1"/>
  <c r="AP8" i="1" s="1"/>
  <c r="AQ9" i="1"/>
  <c r="AP9" i="1" s="1"/>
  <c r="AQ10" i="1"/>
  <c r="AP10" i="1" s="1"/>
  <c r="AQ11" i="1"/>
  <c r="AP11" i="1" s="1"/>
  <c r="AQ12" i="1"/>
  <c r="AP12" i="1" s="1"/>
  <c r="AQ13" i="1"/>
  <c r="AP13" i="1" s="1"/>
  <c r="AQ14" i="1"/>
  <c r="AP14" i="1" s="1"/>
  <c r="AQ15" i="1"/>
  <c r="AP15" i="1" s="1"/>
  <c r="AQ16" i="1"/>
  <c r="AP16" i="1" s="1"/>
  <c r="AQ17" i="1"/>
  <c r="AP17" i="1" s="1"/>
  <c r="AQ18" i="1"/>
  <c r="AP18" i="1" s="1"/>
  <c r="AQ19" i="1"/>
  <c r="AP19" i="1" s="1"/>
  <c r="AQ20" i="1"/>
  <c r="AP20" i="1" s="1"/>
  <c r="AQ21" i="1"/>
  <c r="AP21" i="1" s="1"/>
  <c r="AQ22" i="1"/>
  <c r="AP22" i="1" s="1"/>
  <c r="AQ23" i="1"/>
  <c r="AP23" i="1" s="1"/>
  <c r="AQ24" i="1"/>
  <c r="AP24" i="1" s="1"/>
  <c r="AQ25" i="1"/>
  <c r="AP25" i="1" s="1"/>
  <c r="AQ26" i="1"/>
  <c r="AP26" i="1" s="1"/>
  <c r="AQ27" i="1"/>
  <c r="AP27" i="1" s="1"/>
  <c r="AQ28" i="1"/>
  <c r="AP28" i="1" s="1"/>
  <c r="AQ29" i="1"/>
  <c r="AP29" i="1" s="1"/>
  <c r="AQ30" i="1"/>
  <c r="AP30" i="1" s="1"/>
  <c r="AQ31" i="1"/>
  <c r="AP31" i="1" s="1"/>
  <c r="AQ32" i="1"/>
  <c r="AP32" i="1" s="1"/>
  <c r="AQ33" i="1"/>
  <c r="AP33" i="1" s="1"/>
  <c r="AP34" i="1"/>
  <c r="AP35" i="1"/>
  <c r="AP36" i="1"/>
  <c r="AP37" i="1"/>
  <c r="AQ38" i="1"/>
  <c r="AP38" i="1" s="1"/>
  <c r="AQ39" i="1"/>
  <c r="AP39" i="1" s="1"/>
  <c r="AQ40" i="1"/>
  <c r="AP40" i="1" s="1"/>
  <c r="AQ41" i="1"/>
  <c r="AP41" i="1" s="1"/>
  <c r="AQ42" i="1"/>
  <c r="AP42" i="1" s="1"/>
  <c r="AQ43" i="1"/>
  <c r="AP43" i="1" s="1"/>
  <c r="AQ44" i="1"/>
  <c r="AP44" i="1" s="1"/>
  <c r="AQ45" i="1"/>
  <c r="AP45" i="1" s="1"/>
  <c r="AQ46" i="1"/>
  <c r="AP46" i="1" s="1"/>
  <c r="AQ47" i="1"/>
  <c r="AP47" i="1" s="1"/>
  <c r="AQ48" i="1"/>
  <c r="AP48" i="1" s="1"/>
  <c r="AQ49" i="1"/>
  <c r="AP49" i="1" s="1"/>
  <c r="AQ50" i="1"/>
  <c r="AP50" i="1" s="1"/>
  <c r="AQ51" i="1"/>
  <c r="AP51" i="1" s="1"/>
  <c r="AQ52" i="1"/>
  <c r="AP52" i="1" s="1"/>
  <c r="AQ53" i="1"/>
  <c r="AP53" i="1" s="1"/>
  <c r="AQ54" i="1"/>
  <c r="AP54" i="1" s="1"/>
  <c r="AQ55" i="1"/>
  <c r="AP55" i="1" s="1"/>
  <c r="AQ56" i="1"/>
  <c r="AP56" i="1" s="1"/>
  <c r="AQ57" i="1"/>
  <c r="AP57" i="1" s="1"/>
  <c r="AQ58" i="1"/>
  <c r="AP58" i="1" s="1"/>
  <c r="AQ59" i="1"/>
  <c r="AP59" i="1" s="1"/>
  <c r="AQ60" i="1"/>
  <c r="AP60" i="1" s="1"/>
  <c r="AQ61" i="1"/>
  <c r="AP61" i="1" s="1"/>
  <c r="AQ62" i="1"/>
  <c r="AP62" i="1" s="1"/>
  <c r="AQ63" i="1"/>
  <c r="AP63" i="1" s="1"/>
  <c r="AQ64" i="1"/>
  <c r="AP64" i="1" s="1"/>
  <c r="AQ65" i="1"/>
  <c r="AP65" i="1" s="1"/>
  <c r="AQ66" i="1"/>
  <c r="AP66" i="1" s="1"/>
  <c r="AQ67" i="1"/>
  <c r="AP67" i="1" s="1"/>
  <c r="AQ68" i="1"/>
  <c r="AP68" i="1" s="1"/>
  <c r="AQ69" i="1"/>
  <c r="AP69" i="1" s="1"/>
  <c r="AQ70" i="1"/>
  <c r="AP70" i="1" s="1"/>
  <c r="AQ71" i="1"/>
  <c r="AP71" i="1" s="1"/>
  <c r="AQ72" i="1"/>
  <c r="AP72" i="1" s="1"/>
  <c r="AQ73" i="1"/>
  <c r="AP73" i="1" s="1"/>
  <c r="AQ74" i="1"/>
  <c r="AP74" i="1" s="1"/>
  <c r="AQ75" i="1"/>
  <c r="AP75" i="1" s="1"/>
  <c r="AQ76" i="1"/>
  <c r="AP76" i="1" s="1"/>
  <c r="AQ77" i="1"/>
  <c r="AP77" i="1" s="1"/>
  <c r="AQ78" i="1"/>
  <c r="AP78" i="1" s="1"/>
  <c r="AQ79" i="1"/>
  <c r="AP79" i="1" s="1"/>
  <c r="AQ80" i="1"/>
  <c r="AP80" i="1" s="1"/>
  <c r="AQ81" i="1"/>
  <c r="AP81" i="1" s="1"/>
  <c r="AQ82" i="1"/>
  <c r="AP82" i="1" s="1"/>
  <c r="AQ83" i="1"/>
  <c r="AP83" i="1" s="1"/>
  <c r="AQ84" i="1"/>
  <c r="AP84" i="1" s="1"/>
  <c r="AQ85" i="1"/>
  <c r="AP85" i="1" s="1"/>
  <c r="AQ86" i="1"/>
  <c r="AP86" i="1" s="1"/>
  <c r="AQ87" i="1"/>
  <c r="AP87" i="1" s="1"/>
  <c r="AQ88" i="1"/>
  <c r="AP88" i="1" s="1"/>
  <c r="AQ89" i="1"/>
  <c r="AP89" i="1" s="1"/>
  <c r="AQ90" i="1"/>
  <c r="AP90" i="1" s="1"/>
  <c r="AQ91" i="1"/>
  <c r="AP91" i="1" s="1"/>
  <c r="AQ92" i="1"/>
  <c r="AP92" i="1" s="1"/>
  <c r="AQ93" i="1"/>
  <c r="AP93" i="1" s="1"/>
  <c r="AQ94" i="1"/>
  <c r="AP94" i="1" s="1"/>
  <c r="AQ95" i="1"/>
  <c r="AP95" i="1" s="1"/>
  <c r="AQ96" i="1"/>
  <c r="AP96" i="1" s="1"/>
  <c r="AQ97" i="1"/>
  <c r="AP97" i="1" s="1"/>
  <c r="AQ98" i="1"/>
  <c r="AP98" i="1" s="1"/>
  <c r="AQ99" i="1"/>
  <c r="AP99" i="1" s="1"/>
  <c r="AQ100" i="1"/>
  <c r="AP100" i="1" s="1"/>
  <c r="AQ101" i="1"/>
  <c r="AP101" i="1" s="1"/>
  <c r="AQ6" i="1"/>
  <c r="AP6" i="1" s="1"/>
  <c r="U26" i="1"/>
  <c r="AT7" i="1" l="1"/>
  <c r="AS35" i="1"/>
  <c r="AT35" i="1"/>
  <c r="AS37" i="1"/>
  <c r="AS36" i="1"/>
  <c r="AT37" i="1"/>
  <c r="AT34" i="1"/>
  <c r="AT36" i="1"/>
  <c r="AS34" i="1"/>
  <c r="AS78" i="1"/>
  <c r="AS31" i="1"/>
  <c r="AS92" i="1"/>
  <c r="AS47" i="1"/>
  <c r="AT81" i="1"/>
  <c r="AT29" i="1"/>
  <c r="AS93" i="1"/>
  <c r="AS33" i="1"/>
  <c r="AT79" i="1"/>
  <c r="AS94" i="1"/>
  <c r="AT78" i="1"/>
  <c r="AT76" i="1"/>
  <c r="AT30" i="1"/>
  <c r="AS27" i="1"/>
  <c r="AS11" i="1"/>
  <c r="AS69" i="1"/>
  <c r="AT6" i="1"/>
  <c r="AT52" i="1"/>
  <c r="AT77" i="1"/>
  <c r="AT75" i="1"/>
  <c r="AS75" i="1"/>
  <c r="AT54" i="1"/>
  <c r="AT53" i="1"/>
  <c r="AT51" i="1"/>
  <c r="AT100" i="1"/>
  <c r="AT50" i="1"/>
  <c r="AT101" i="1"/>
  <c r="AS53" i="1"/>
  <c r="AS98" i="1"/>
  <c r="AS52" i="1"/>
  <c r="AT99" i="1"/>
  <c r="AT49" i="1"/>
  <c r="AS79" i="1"/>
  <c r="AS77" i="1"/>
  <c r="AS28" i="1"/>
  <c r="AT60" i="1"/>
  <c r="AS22" i="1"/>
  <c r="AS70" i="1"/>
  <c r="AS54" i="1"/>
  <c r="AS99" i="1"/>
  <c r="AS97" i="1"/>
  <c r="AS51" i="1"/>
  <c r="AT98" i="1"/>
  <c r="AT28" i="1"/>
  <c r="AS30" i="1"/>
  <c r="AS29" i="1"/>
  <c r="AS76" i="1"/>
  <c r="AS96" i="1"/>
  <c r="AS50" i="1"/>
  <c r="AT97" i="1"/>
  <c r="AT33" i="1"/>
  <c r="AS95" i="1"/>
  <c r="AS49" i="1"/>
  <c r="AT82" i="1"/>
  <c r="AT31" i="1"/>
  <c r="AS18" i="1"/>
  <c r="AS83" i="1"/>
  <c r="AS62" i="1"/>
  <c r="AS15" i="1"/>
  <c r="AT86" i="1"/>
  <c r="AT65" i="1"/>
  <c r="AT38" i="1"/>
  <c r="AT15" i="1"/>
  <c r="AT95" i="1"/>
  <c r="AT21" i="1"/>
  <c r="AT94" i="1"/>
  <c r="AS86" i="1"/>
  <c r="AS44" i="1"/>
  <c r="AS19" i="1"/>
  <c r="AT45" i="1"/>
  <c r="AS65" i="1"/>
  <c r="AT67" i="1"/>
  <c r="AT18" i="1"/>
  <c r="AS63" i="1"/>
  <c r="AS38" i="1"/>
  <c r="AS17" i="1"/>
  <c r="AT66" i="1"/>
  <c r="AT17" i="1"/>
  <c r="AS6" i="1"/>
  <c r="AT85" i="1"/>
  <c r="AT14" i="1"/>
  <c r="AS101" i="1"/>
  <c r="AS81" i="1"/>
  <c r="AS60" i="1"/>
  <c r="AS13" i="1"/>
  <c r="AT84" i="1"/>
  <c r="AT62" i="1"/>
  <c r="AT13" i="1"/>
  <c r="AT22" i="1"/>
  <c r="AS68" i="1"/>
  <c r="AS46" i="1"/>
  <c r="AS21" i="1"/>
  <c r="AT70" i="1"/>
  <c r="AT47" i="1"/>
  <c r="AS91" i="1"/>
  <c r="AS67" i="1"/>
  <c r="AS45" i="1"/>
  <c r="AS20" i="1"/>
  <c r="AT69" i="1"/>
  <c r="AT46" i="1"/>
  <c r="AT20" i="1"/>
  <c r="AS66" i="1"/>
  <c r="AT93" i="1"/>
  <c r="AT68" i="1"/>
  <c r="AT19" i="1"/>
  <c r="AS85" i="1"/>
  <c r="AS43" i="1"/>
  <c r="AT92" i="1"/>
  <c r="AT44" i="1"/>
  <c r="AS84" i="1"/>
  <c r="AT91" i="1"/>
  <c r="AT43" i="1"/>
  <c r="AS82" i="1"/>
  <c r="AS61" i="1"/>
  <c r="AS14" i="1"/>
  <c r="AT63" i="1"/>
  <c r="AS100" i="1"/>
  <c r="AS80" i="1"/>
  <c r="AS59" i="1"/>
  <c r="AS12" i="1"/>
  <c r="AT83" i="1"/>
  <c r="AT61" i="1"/>
  <c r="AT12" i="1"/>
  <c r="AS64" i="1"/>
  <c r="AS48" i="1"/>
  <c r="AS32" i="1"/>
  <c r="AS16" i="1"/>
  <c r="AT96" i="1"/>
  <c r="AT80" i="1"/>
  <c r="AT64" i="1"/>
  <c r="AT48" i="1"/>
  <c r="AT32" i="1"/>
  <c r="AT16" i="1"/>
  <c r="AT59" i="1"/>
  <c r="AT11" i="1"/>
  <c r="AS74" i="1"/>
  <c r="AS42" i="1"/>
  <c r="AS10" i="1"/>
  <c r="AT74" i="1"/>
  <c r="AT42" i="1"/>
  <c r="AT10" i="1"/>
  <c r="AS89" i="1"/>
  <c r="AS73" i="1"/>
  <c r="AS57" i="1"/>
  <c r="AS41" i="1"/>
  <c r="AS25" i="1"/>
  <c r="AS9" i="1"/>
  <c r="AT89" i="1"/>
  <c r="AT73" i="1"/>
  <c r="AT57" i="1"/>
  <c r="AT41" i="1"/>
  <c r="AT25" i="1"/>
  <c r="AT9" i="1"/>
  <c r="AT27" i="1"/>
  <c r="AS90" i="1"/>
  <c r="AS58" i="1"/>
  <c r="AS26" i="1"/>
  <c r="AT90" i="1"/>
  <c r="AT58" i="1"/>
  <c r="AT26" i="1"/>
  <c r="AS88" i="1"/>
  <c r="AS72" i="1"/>
  <c r="AS56" i="1"/>
  <c r="AS40" i="1"/>
  <c r="AS24" i="1"/>
  <c r="AS8" i="1"/>
  <c r="AT88" i="1"/>
  <c r="AT72" i="1"/>
  <c r="AT56" i="1"/>
  <c r="AT40" i="1"/>
  <c r="AT24" i="1"/>
  <c r="AT8" i="1"/>
  <c r="AS87" i="1"/>
  <c r="AS71" i="1"/>
  <c r="AS55" i="1"/>
  <c r="AS39" i="1"/>
  <c r="AS23" i="1"/>
  <c r="AS7" i="1"/>
  <c r="AT87" i="1"/>
  <c r="AT71" i="1"/>
  <c r="AT55" i="1"/>
  <c r="AT39" i="1"/>
  <c r="AT23" i="1"/>
</calcChain>
</file>

<file path=xl/sharedStrings.xml><?xml version="1.0" encoding="utf-8"?>
<sst xmlns="http://schemas.openxmlformats.org/spreadsheetml/2006/main" count="35" uniqueCount="23">
  <si>
    <t>Janvārī</t>
  </si>
  <si>
    <t>Februārī</t>
  </si>
  <si>
    <t>Martā</t>
  </si>
  <si>
    <t>Aprīlī</t>
  </si>
  <si>
    <t>Maijā</t>
  </si>
  <si>
    <t>Jūnijā</t>
  </si>
  <si>
    <t>Jūlijā</t>
  </si>
  <si>
    <t>Augustā</t>
  </si>
  <si>
    <t>Septembrī</t>
  </si>
  <si>
    <t>Oktobrī</t>
  </si>
  <si>
    <t>Novembrī</t>
  </si>
  <si>
    <t>Decembrī</t>
  </si>
  <si>
    <t>Darbdienā</t>
  </si>
  <si>
    <t>Sestdienā,</t>
  </si>
  <si>
    <t>svētdienā</t>
  </si>
  <si>
    <t>Patērētās elektroenerģijas procentuālais sadalījums pa diennakts stundām 2026. gadam</t>
  </si>
  <si>
    <t>Sestdienā, svētdienā</t>
  </si>
  <si>
    <t>Palīgs_2</t>
  </si>
  <si>
    <t>Palīgs_1</t>
  </si>
  <si>
    <t>Saskaņā ar  Ministru kabineta 2010.gada 26.oktobra noteikumiem Nr. 1010 “Par pāreju uz vasaras laiku”, Latvijā pāreja uz vasaras laiku notiek šādā kārtībā: marta pēdējā svētdienā plkst. 03:00 atbilstoši otrās joslas laikam pulksteņa rādītājus pagriež par vienu stundu uz priekšu un attiecīgi oktobra pēdējā svētdienā plkst. 04:00 – par vienu stundu atpakaļ.</t>
  </si>
  <si>
    <t>Stunda</t>
  </si>
  <si>
    <t>15 minūšu intervāls</t>
  </si>
  <si>
    <t>Izvēlieties mēnesi: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</si>
</sst>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</font>
    <font>
      <sz val="11"/>
      <color rgb="FF1F4E79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3"/>
      <name val="Calibri"/>
      <family val="2"/>
      <charset val="186"/>
      <scheme val="minor"/>
    </font>
    <font>
      <b/>
      <sz val="11"/>
      <color rgb="FF9C5700"/>
      <name val="Calibri"/>
      <family val="2"/>
      <charset val="186"/>
      <scheme val="minor"/>
    </font>
    <font>
      <b/>
      <sz val="11"/>
      <color rgb="FF1F4E79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scheme val="minor"/>
    </font>
    <font>
      <b/>
      <sz val="13"/>
      <name val="Calibri"/>
      <family val="2"/>
    </font>
    <font>
      <b/>
      <sz val="13"/>
      <name val="Calibri"/>
      <family val="2"/>
      <scheme val="minor"/>
    </font>
    <font>
      <sz val="1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CE4D6"/>
        <bgColor rgb="FFFCE4D6"/>
      </patternFill>
    </fill>
    <fill>
      <patternFill patternType="solid">
        <fgColor rgb="FFD9E1F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2" applyNumberFormat="0" applyFill="0" applyAlignment="0" applyProtection="0"/>
    <xf numFmtId="0" fontId="1" fillId="0" borderId="0"/>
    <xf numFmtId="9" fontId="8" fillId="0" borderId="0" applyFont="0" applyFill="0" applyBorder="0" applyAlignment="0" applyProtection="0"/>
  </cellStyleXfs>
  <cellXfs count="57">
    <xf numFmtId="0" fontId="0" fillId="0" borderId="0" xfId="0"/>
    <xf numFmtId="0" fontId="5" fillId="0" borderId="0" xfId="1" applyBorder="1" applyProtection="1">
      <protection locked="0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13" fillId="0" borderId="4" xfId="0" applyFont="1" applyBorder="1" applyAlignment="1" applyProtection="1">
      <alignment horizontal="center" vertical="top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11" fillId="0" borderId="0" xfId="0" applyFont="1" applyProtection="1">
      <protection locked="0"/>
    </xf>
    <xf numFmtId="10" fontId="7" fillId="0" borderId="7" xfId="0" applyNumberFormat="1" applyFont="1" applyBorder="1" applyProtection="1"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10" fontId="3" fillId="0" borderId="17" xfId="0" applyNumberFormat="1" applyFont="1" applyBorder="1" applyProtection="1">
      <protection locked="0"/>
    </xf>
    <xf numFmtId="10" fontId="3" fillId="0" borderId="18" xfId="0" applyNumberFormat="1" applyFont="1" applyBorder="1" applyProtection="1">
      <protection locked="0"/>
    </xf>
    <xf numFmtId="0" fontId="10" fillId="0" borderId="0" xfId="0" applyFont="1" applyProtection="1">
      <protection locked="0"/>
    </xf>
    <xf numFmtId="0" fontId="0" fillId="0" borderId="7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0" fontId="3" fillId="0" borderId="1" xfId="0" applyNumberFormat="1" applyFont="1" applyBorder="1" applyProtection="1">
      <protection locked="0"/>
    </xf>
    <xf numFmtId="10" fontId="3" fillId="0" borderId="11" xfId="0" applyNumberFormat="1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9" fillId="0" borderId="0" xfId="2" applyFont="1" applyProtection="1"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10" fontId="3" fillId="0" borderId="14" xfId="0" applyNumberFormat="1" applyFont="1" applyBorder="1" applyProtection="1">
      <protection locked="0"/>
    </xf>
    <xf numFmtId="10" fontId="3" fillId="0" borderId="15" xfId="0" applyNumberFormat="1" applyFont="1" applyBorder="1" applyProtection="1">
      <protection locked="0"/>
    </xf>
    <xf numFmtId="10" fontId="6" fillId="0" borderId="6" xfId="0" applyNumberFormat="1" applyFont="1" applyBorder="1" applyProtection="1">
      <protection locked="0"/>
    </xf>
    <xf numFmtId="0" fontId="4" fillId="3" borderId="16" xfId="0" applyFont="1" applyFill="1" applyBorder="1" applyAlignment="1" applyProtection="1">
      <alignment horizontal="center"/>
      <protection locked="0"/>
    </xf>
    <xf numFmtId="10" fontId="4" fillId="0" borderId="9" xfId="0" applyNumberFormat="1" applyFont="1" applyBorder="1" applyProtection="1">
      <protection locked="0"/>
    </xf>
    <xf numFmtId="10" fontId="4" fillId="0" borderId="10" xfId="0" applyNumberFormat="1" applyFont="1" applyBorder="1" applyProtection="1">
      <protection locked="0"/>
    </xf>
    <xf numFmtId="10" fontId="6" fillId="0" borderId="7" xfId="0" applyNumberFormat="1" applyFont="1" applyBorder="1" applyProtection="1"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10" fontId="4" fillId="0" borderId="1" xfId="0" applyNumberFormat="1" applyFont="1" applyBorder="1" applyProtection="1">
      <protection locked="0"/>
    </xf>
    <xf numFmtId="10" fontId="4" fillId="0" borderId="11" xfId="0" applyNumberFormat="1" applyFont="1" applyBorder="1" applyProtection="1">
      <protection locked="0"/>
    </xf>
    <xf numFmtId="0" fontId="0" fillId="0" borderId="8" xfId="0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10" fontId="4" fillId="0" borderId="12" xfId="0" applyNumberFormat="1" applyFont="1" applyBorder="1" applyProtection="1">
      <protection locked="0"/>
    </xf>
    <xf numFmtId="10" fontId="4" fillId="0" borderId="13" xfId="0" applyNumberFormat="1" applyFont="1" applyBorder="1" applyProtection="1">
      <protection locked="0"/>
    </xf>
    <xf numFmtId="0" fontId="14" fillId="0" borderId="0" xfId="2" applyFont="1" applyProtection="1">
      <protection locked="0"/>
    </xf>
    <xf numFmtId="0" fontId="10" fillId="0" borderId="0" xfId="2" applyFont="1" applyProtection="1">
      <protection locked="0"/>
    </xf>
    <xf numFmtId="1" fontId="10" fillId="0" borderId="0" xfId="0" applyNumberFormat="1" applyFont="1" applyProtection="1">
      <protection locked="0"/>
    </xf>
    <xf numFmtId="10" fontId="10" fillId="0" borderId="0" xfId="3" applyNumberFormat="1" applyFont="1" applyProtection="1">
      <protection locked="0"/>
    </xf>
    <xf numFmtId="0" fontId="12" fillId="0" borderId="7" xfId="0" applyFont="1" applyBorder="1" applyAlignment="1" applyProtection="1">
      <alignment vertical="top"/>
      <protection locked="0"/>
    </xf>
    <xf numFmtId="0" fontId="17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15" fillId="0" borderId="0" xfId="0" applyFont="1" applyAlignment="1" applyProtection="1">
      <alignment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0" fillId="6" borderId="0" xfId="0" applyFill="1" applyAlignment="1" applyProtection="1">
      <alignment horizontal="left" vertical="top" wrapText="1"/>
      <protection locked="0"/>
    </xf>
    <xf numFmtId="0" fontId="6" fillId="5" borderId="14" xfId="0" applyFont="1" applyFill="1" applyBorder="1" applyAlignment="1" applyProtection="1">
      <alignment horizontal="center" vertical="center"/>
      <protection locked="0"/>
    </xf>
    <xf numFmtId="0" fontId="6" fillId="5" borderId="20" xfId="0" applyFont="1" applyFill="1" applyBorder="1" applyAlignment="1" applyProtection="1">
      <alignment horizontal="center" vertical="center"/>
      <protection locked="0"/>
    </xf>
    <xf numFmtId="0" fontId="6" fillId="5" borderId="17" xfId="0" applyFont="1" applyFill="1" applyBorder="1" applyAlignment="1" applyProtection="1">
      <alignment horizontal="center" vertical="center"/>
      <protection locked="0"/>
    </xf>
    <xf numFmtId="0" fontId="6" fillId="5" borderId="21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20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21" xfId="0" applyFont="1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 wrapText="1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</cellXfs>
  <cellStyles count="4">
    <cellStyle name="Heading 3" xfId="1" builtinId="18"/>
    <cellStyle name="Normal" xfId="0" builtinId="0"/>
    <cellStyle name="Normal 2" xfId="2" xr:uid="{95283E59-57E0-459B-8EEF-CC46583ECE32}"/>
    <cellStyle name="Percent" xfId="3" builtinId="5"/>
  </cellStyles>
  <dxfs count="0"/>
  <tableStyles count="0" defaultTableStyle="TableStyleMedium9" defaultPivotStyle="PivotStyleLight16"/>
  <colors>
    <mruColors>
      <color rgb="FFDCE6F1"/>
      <color rgb="FFFCE4D6"/>
      <color rgb="FF9C5700"/>
      <color rgb="FFD9E1F2"/>
      <color rgb="FF1F4E79"/>
      <color rgb="FF898989"/>
      <color rgb="FF404040"/>
      <color rgb="FF00B0F0"/>
      <color rgb="FF002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Grafiki_2026_gadam!$U$26</c:f>
          <c:strCache>
            <c:ptCount val="1"/>
            <c:pt idx="0">
              <c:v>Februārī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rgbClr val="40404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Grafiki_2026_gadam!$AS$5</c:f>
              <c:strCache>
                <c:ptCount val="1"/>
                <c:pt idx="0">
                  <c:v>Darbdienā</c:v>
                </c:pt>
              </c:strCache>
            </c:strRef>
          </c:tx>
          <c:spPr>
            <a:ln w="19050" cap="rnd">
              <a:solidFill>
                <a:srgbClr val="002868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6350">
                <a:solidFill>
                  <a:srgbClr val="002868"/>
                </a:solidFill>
              </a:ln>
              <a:effectLst/>
            </c:spPr>
          </c:marker>
          <c:cat>
            <c:strRef>
              <c:f>Grafiki_2026_gadam!$AP$6:$AP$101</c:f>
              <c:strCache>
                <c:ptCount val="96"/>
                <c:pt idx="3">
                  <c:v>1</c:v>
                </c:pt>
                <c:pt idx="7">
                  <c:v>2</c:v>
                </c:pt>
                <c:pt idx="11">
                  <c:v>3</c:v>
                </c:pt>
                <c:pt idx="15">
                  <c:v>4</c:v>
                </c:pt>
                <c:pt idx="19">
                  <c:v>5</c:v>
                </c:pt>
                <c:pt idx="23">
                  <c:v>6</c:v>
                </c:pt>
                <c:pt idx="27">
                  <c:v>7</c:v>
                </c:pt>
                <c:pt idx="31">
                  <c:v>8</c:v>
                </c:pt>
                <c:pt idx="35">
                  <c:v>9</c:v>
                </c:pt>
                <c:pt idx="39">
                  <c:v>10</c:v>
                </c:pt>
                <c:pt idx="43">
                  <c:v>11</c:v>
                </c:pt>
                <c:pt idx="47">
                  <c:v>12</c:v>
                </c:pt>
                <c:pt idx="51">
                  <c:v>13</c:v>
                </c:pt>
                <c:pt idx="55">
                  <c:v>14</c:v>
                </c:pt>
                <c:pt idx="59">
                  <c:v>15</c:v>
                </c:pt>
                <c:pt idx="63">
                  <c:v>16</c:v>
                </c:pt>
                <c:pt idx="67">
                  <c:v>17</c:v>
                </c:pt>
                <c:pt idx="71">
                  <c:v>18</c:v>
                </c:pt>
                <c:pt idx="75">
                  <c:v>19</c:v>
                </c:pt>
                <c:pt idx="79">
                  <c:v>20</c:v>
                </c:pt>
                <c:pt idx="83">
                  <c:v>21</c:v>
                </c:pt>
                <c:pt idx="87">
                  <c:v>22</c:v>
                </c:pt>
                <c:pt idx="91">
                  <c:v>23</c:v>
                </c:pt>
                <c:pt idx="95">
                  <c:v>24</c:v>
                </c:pt>
              </c:strCache>
            </c:strRef>
          </c:cat>
          <c:val>
            <c:numRef>
              <c:f>Grafiki_2026_gadam!$AS$6:$AS$101</c:f>
              <c:numCache>
                <c:formatCode>0.00%</c:formatCode>
                <c:ptCount val="96"/>
                <c:pt idx="0">
                  <c:v>8.1000000000000013E-3</c:v>
                </c:pt>
                <c:pt idx="1">
                  <c:v>8.1000000000000013E-3</c:v>
                </c:pt>
                <c:pt idx="2">
                  <c:v>8.1000000000000013E-3</c:v>
                </c:pt>
                <c:pt idx="3">
                  <c:v>8.0999999999999961E-3</c:v>
                </c:pt>
                <c:pt idx="4">
                  <c:v>7.7000000000000002E-3</c:v>
                </c:pt>
                <c:pt idx="5">
                  <c:v>7.7000000000000002E-3</c:v>
                </c:pt>
                <c:pt idx="6">
                  <c:v>7.7000000000000002E-3</c:v>
                </c:pt>
                <c:pt idx="7">
                  <c:v>7.9000000000000008E-3</c:v>
                </c:pt>
                <c:pt idx="8">
                  <c:v>7.4999999999999997E-3</c:v>
                </c:pt>
                <c:pt idx="9">
                  <c:v>7.4999999999999997E-3</c:v>
                </c:pt>
                <c:pt idx="10">
                  <c:v>7.4999999999999997E-3</c:v>
                </c:pt>
                <c:pt idx="11">
                  <c:v>7.7999999999999008E-3</c:v>
                </c:pt>
                <c:pt idx="12">
                  <c:v>7.4999999999999997E-3</c:v>
                </c:pt>
                <c:pt idx="13">
                  <c:v>7.4999999999999997E-3</c:v>
                </c:pt>
                <c:pt idx="14">
                  <c:v>7.4999999999999997E-3</c:v>
                </c:pt>
                <c:pt idx="15">
                  <c:v>7.7000000000000002E-3</c:v>
                </c:pt>
                <c:pt idx="16">
                  <c:v>7.6E-3</c:v>
                </c:pt>
                <c:pt idx="17">
                  <c:v>7.6E-3</c:v>
                </c:pt>
                <c:pt idx="18">
                  <c:v>7.6E-3</c:v>
                </c:pt>
                <c:pt idx="19">
                  <c:v>7.8999999999998984E-3</c:v>
                </c:pt>
                <c:pt idx="20">
                  <c:v>8.1000000000000013E-3</c:v>
                </c:pt>
                <c:pt idx="21">
                  <c:v>8.1000000000000013E-3</c:v>
                </c:pt>
                <c:pt idx="22">
                  <c:v>8.1000000000000013E-3</c:v>
                </c:pt>
                <c:pt idx="23">
                  <c:v>8.199999999999999E-3</c:v>
                </c:pt>
                <c:pt idx="24">
                  <c:v>9.3999999999999986E-3</c:v>
                </c:pt>
                <c:pt idx="25">
                  <c:v>9.3999999999999986E-3</c:v>
                </c:pt>
                <c:pt idx="26">
                  <c:v>9.3999999999999986E-3</c:v>
                </c:pt>
                <c:pt idx="27">
                  <c:v>9.6000000000000044E-3</c:v>
                </c:pt>
                <c:pt idx="28">
                  <c:v>1.0800000000000001E-2</c:v>
                </c:pt>
                <c:pt idx="29">
                  <c:v>1.0800000000000001E-2</c:v>
                </c:pt>
                <c:pt idx="30">
                  <c:v>1.0800000000000001E-2</c:v>
                </c:pt>
                <c:pt idx="31">
                  <c:v>1.09E-2</c:v>
                </c:pt>
                <c:pt idx="32">
                  <c:v>1.1900000000000001E-2</c:v>
                </c:pt>
                <c:pt idx="33">
                  <c:v>1.1900000000000001E-2</c:v>
                </c:pt>
                <c:pt idx="34">
                  <c:v>1.1900000000000001E-2</c:v>
                </c:pt>
                <c:pt idx="35">
                  <c:v>1.18999999999999E-2</c:v>
                </c:pt>
                <c:pt idx="36">
                  <c:v>1.23E-2</c:v>
                </c:pt>
                <c:pt idx="37">
                  <c:v>1.23E-2</c:v>
                </c:pt>
                <c:pt idx="38">
                  <c:v>1.23E-2</c:v>
                </c:pt>
                <c:pt idx="39">
                  <c:v>1.23E-2</c:v>
                </c:pt>
                <c:pt idx="40">
                  <c:v>1.2200000000000001E-2</c:v>
                </c:pt>
                <c:pt idx="41">
                  <c:v>1.2200000000000001E-2</c:v>
                </c:pt>
                <c:pt idx="42">
                  <c:v>1.2200000000000001E-2</c:v>
                </c:pt>
                <c:pt idx="43">
                  <c:v>1.2500000000000001E-2</c:v>
                </c:pt>
                <c:pt idx="44">
                  <c:v>1.21E-2</c:v>
                </c:pt>
                <c:pt idx="45">
                  <c:v>1.21E-2</c:v>
                </c:pt>
                <c:pt idx="46">
                  <c:v>1.21E-2</c:v>
                </c:pt>
                <c:pt idx="47">
                  <c:v>1.21999999999999E-2</c:v>
                </c:pt>
                <c:pt idx="48">
                  <c:v>1.18E-2</c:v>
                </c:pt>
                <c:pt idx="49">
                  <c:v>1.18E-2</c:v>
                </c:pt>
                <c:pt idx="50">
                  <c:v>1.18E-2</c:v>
                </c:pt>
                <c:pt idx="51">
                  <c:v>1.2E-2</c:v>
                </c:pt>
                <c:pt idx="52">
                  <c:v>1.1900000000000001E-2</c:v>
                </c:pt>
                <c:pt idx="53">
                  <c:v>1.1900000000000001E-2</c:v>
                </c:pt>
                <c:pt idx="54">
                  <c:v>1.1900000000000001E-2</c:v>
                </c:pt>
                <c:pt idx="55">
                  <c:v>1.21E-2</c:v>
                </c:pt>
                <c:pt idx="56">
                  <c:v>1.18E-2</c:v>
                </c:pt>
                <c:pt idx="57">
                  <c:v>1.18E-2</c:v>
                </c:pt>
                <c:pt idx="58">
                  <c:v>1.18E-2</c:v>
                </c:pt>
                <c:pt idx="59">
                  <c:v>1.1900000000000001E-2</c:v>
                </c:pt>
                <c:pt idx="60">
                  <c:v>1.17E-2</c:v>
                </c:pt>
                <c:pt idx="61">
                  <c:v>1.17E-2</c:v>
                </c:pt>
                <c:pt idx="62">
                  <c:v>1.17E-2</c:v>
                </c:pt>
                <c:pt idx="63">
                  <c:v>1.16999999999999E-2</c:v>
                </c:pt>
                <c:pt idx="64">
                  <c:v>1.1599999999999999E-2</c:v>
                </c:pt>
                <c:pt idx="65">
                  <c:v>1.1599999999999999E-2</c:v>
                </c:pt>
                <c:pt idx="66">
                  <c:v>1.1599999999999999E-2</c:v>
                </c:pt>
                <c:pt idx="67">
                  <c:v>1.1599999999999999E-2</c:v>
                </c:pt>
                <c:pt idx="68">
                  <c:v>1.15E-2</c:v>
                </c:pt>
                <c:pt idx="69">
                  <c:v>1.15E-2</c:v>
                </c:pt>
                <c:pt idx="70">
                  <c:v>1.15E-2</c:v>
                </c:pt>
                <c:pt idx="71">
                  <c:v>1.18E-2</c:v>
                </c:pt>
                <c:pt idx="72">
                  <c:v>1.1900000000000001E-2</c:v>
                </c:pt>
                <c:pt idx="73">
                  <c:v>1.1900000000000001E-2</c:v>
                </c:pt>
                <c:pt idx="74">
                  <c:v>1.1900000000000001E-2</c:v>
                </c:pt>
                <c:pt idx="75">
                  <c:v>1.18999999999999E-2</c:v>
                </c:pt>
                <c:pt idx="76">
                  <c:v>1.1599999999999999E-2</c:v>
                </c:pt>
                <c:pt idx="77">
                  <c:v>1.1599999999999999E-2</c:v>
                </c:pt>
                <c:pt idx="78">
                  <c:v>1.1599999999999999E-2</c:v>
                </c:pt>
                <c:pt idx="79">
                  <c:v>1.1599999999999999E-2</c:v>
                </c:pt>
                <c:pt idx="80">
                  <c:v>1.12E-2</c:v>
                </c:pt>
                <c:pt idx="81">
                  <c:v>1.12E-2</c:v>
                </c:pt>
                <c:pt idx="82">
                  <c:v>1.12E-2</c:v>
                </c:pt>
                <c:pt idx="83">
                  <c:v>1.1199999999999989E-2</c:v>
                </c:pt>
                <c:pt idx="84">
                  <c:v>1.0500000000000001E-2</c:v>
                </c:pt>
                <c:pt idx="85">
                  <c:v>1.0500000000000001E-2</c:v>
                </c:pt>
                <c:pt idx="86">
                  <c:v>1.0500000000000001E-2</c:v>
                </c:pt>
                <c:pt idx="87">
                  <c:v>1.0699999999999901E-2</c:v>
                </c:pt>
                <c:pt idx="88">
                  <c:v>9.7000000000000003E-3</c:v>
                </c:pt>
                <c:pt idx="89">
                  <c:v>9.7000000000000003E-3</c:v>
                </c:pt>
                <c:pt idx="90">
                  <c:v>9.7000000000000003E-3</c:v>
                </c:pt>
                <c:pt idx="91">
                  <c:v>9.6999999999999968E-3</c:v>
                </c:pt>
                <c:pt idx="92">
                  <c:v>8.8999999999999999E-3</c:v>
                </c:pt>
                <c:pt idx="93">
                  <c:v>8.8999999999999999E-3</c:v>
                </c:pt>
                <c:pt idx="94">
                  <c:v>8.8999999999999999E-3</c:v>
                </c:pt>
                <c:pt idx="95">
                  <c:v>8.9000000000000017E-3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4-45AC-B9E1-0B3A2ACE9380}"/>
            </c:ext>
          </c:extLst>
        </c:ser>
        <c:ser>
          <c:idx val="1"/>
          <c:order val="1"/>
          <c:tx>
            <c:strRef>
              <c:f>Grafiki_2026_gadam!$AT$5</c:f>
              <c:strCache>
                <c:ptCount val="1"/>
                <c:pt idx="0">
                  <c:v>Sestdienā, svētdienā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6350">
                <a:solidFill>
                  <a:srgbClr val="00B0F0"/>
                </a:solidFill>
              </a:ln>
              <a:effectLst/>
            </c:spPr>
          </c:marker>
          <c:cat>
            <c:strRef>
              <c:f>Grafiki_2026_gadam!$AP$6:$AP$101</c:f>
              <c:strCache>
                <c:ptCount val="96"/>
                <c:pt idx="3">
                  <c:v>1</c:v>
                </c:pt>
                <c:pt idx="7">
                  <c:v>2</c:v>
                </c:pt>
                <c:pt idx="11">
                  <c:v>3</c:v>
                </c:pt>
                <c:pt idx="15">
                  <c:v>4</c:v>
                </c:pt>
                <c:pt idx="19">
                  <c:v>5</c:v>
                </c:pt>
                <c:pt idx="23">
                  <c:v>6</c:v>
                </c:pt>
                <c:pt idx="27">
                  <c:v>7</c:v>
                </c:pt>
                <c:pt idx="31">
                  <c:v>8</c:v>
                </c:pt>
                <c:pt idx="35">
                  <c:v>9</c:v>
                </c:pt>
                <c:pt idx="39">
                  <c:v>10</c:v>
                </c:pt>
                <c:pt idx="43">
                  <c:v>11</c:v>
                </c:pt>
                <c:pt idx="47">
                  <c:v>12</c:v>
                </c:pt>
                <c:pt idx="51">
                  <c:v>13</c:v>
                </c:pt>
                <c:pt idx="55">
                  <c:v>14</c:v>
                </c:pt>
                <c:pt idx="59">
                  <c:v>15</c:v>
                </c:pt>
                <c:pt idx="63">
                  <c:v>16</c:v>
                </c:pt>
                <c:pt idx="67">
                  <c:v>17</c:v>
                </c:pt>
                <c:pt idx="71">
                  <c:v>18</c:v>
                </c:pt>
                <c:pt idx="75">
                  <c:v>19</c:v>
                </c:pt>
                <c:pt idx="79">
                  <c:v>20</c:v>
                </c:pt>
                <c:pt idx="83">
                  <c:v>21</c:v>
                </c:pt>
                <c:pt idx="87">
                  <c:v>22</c:v>
                </c:pt>
                <c:pt idx="91">
                  <c:v>23</c:v>
                </c:pt>
                <c:pt idx="95">
                  <c:v>24</c:v>
                </c:pt>
              </c:strCache>
            </c:strRef>
          </c:cat>
          <c:val>
            <c:numRef>
              <c:f>Grafiki_2026_gadam!$AT$6:$AT$101</c:f>
              <c:numCache>
                <c:formatCode>0.00%</c:formatCode>
                <c:ptCount val="96"/>
                <c:pt idx="0">
                  <c:v>9.1000000000000004E-3</c:v>
                </c:pt>
                <c:pt idx="1">
                  <c:v>9.1000000000000004E-3</c:v>
                </c:pt>
                <c:pt idx="2">
                  <c:v>9.1000000000000004E-3</c:v>
                </c:pt>
                <c:pt idx="3">
                  <c:v>9.300000000000001E-3</c:v>
                </c:pt>
                <c:pt idx="4">
                  <c:v>8.6999999999999994E-3</c:v>
                </c:pt>
                <c:pt idx="5">
                  <c:v>8.6999999999999994E-3</c:v>
                </c:pt>
                <c:pt idx="6">
                  <c:v>8.6999999999999994E-3</c:v>
                </c:pt>
                <c:pt idx="7">
                  <c:v>8.800000000000004E-3</c:v>
                </c:pt>
                <c:pt idx="8">
                  <c:v>8.3999999999999995E-3</c:v>
                </c:pt>
                <c:pt idx="9">
                  <c:v>8.3999999999999995E-3</c:v>
                </c:pt>
                <c:pt idx="10">
                  <c:v>8.3999999999999995E-3</c:v>
                </c:pt>
                <c:pt idx="11">
                  <c:v>8.5000000000000006E-3</c:v>
                </c:pt>
                <c:pt idx="12">
                  <c:v>8.3000000000000001E-3</c:v>
                </c:pt>
                <c:pt idx="13">
                  <c:v>8.3000000000000001E-3</c:v>
                </c:pt>
                <c:pt idx="14">
                  <c:v>8.3000000000000001E-3</c:v>
                </c:pt>
                <c:pt idx="15">
                  <c:v>8.6000000000000035E-3</c:v>
                </c:pt>
                <c:pt idx="16">
                  <c:v>8.3000000000000001E-3</c:v>
                </c:pt>
                <c:pt idx="17">
                  <c:v>8.3000000000000001E-3</c:v>
                </c:pt>
                <c:pt idx="18">
                  <c:v>8.3000000000000001E-3</c:v>
                </c:pt>
                <c:pt idx="19">
                  <c:v>8.6000000000000035E-3</c:v>
                </c:pt>
                <c:pt idx="20">
                  <c:v>8.5000000000000006E-3</c:v>
                </c:pt>
                <c:pt idx="21">
                  <c:v>8.5000000000000006E-3</c:v>
                </c:pt>
                <c:pt idx="22">
                  <c:v>8.5000000000000006E-3</c:v>
                </c:pt>
                <c:pt idx="23">
                  <c:v>8.7999999999999988E-3</c:v>
                </c:pt>
                <c:pt idx="24">
                  <c:v>9.0000000000000011E-3</c:v>
                </c:pt>
                <c:pt idx="25">
                  <c:v>9.0000000000000011E-3</c:v>
                </c:pt>
                <c:pt idx="26">
                  <c:v>9.0000000000000011E-3</c:v>
                </c:pt>
                <c:pt idx="27">
                  <c:v>9.2999999999999975E-3</c:v>
                </c:pt>
                <c:pt idx="28">
                  <c:v>9.4999999999999998E-3</c:v>
                </c:pt>
                <c:pt idx="29">
                  <c:v>9.4999999999999998E-3</c:v>
                </c:pt>
                <c:pt idx="30">
                  <c:v>9.4999999999999998E-3</c:v>
                </c:pt>
                <c:pt idx="31">
                  <c:v>9.8000000000000049E-3</c:v>
                </c:pt>
                <c:pt idx="32">
                  <c:v>1.03E-2</c:v>
                </c:pt>
                <c:pt idx="33">
                  <c:v>1.03E-2</c:v>
                </c:pt>
                <c:pt idx="34">
                  <c:v>1.03E-2</c:v>
                </c:pt>
                <c:pt idx="35">
                  <c:v>1.03E-2</c:v>
                </c:pt>
                <c:pt idx="36">
                  <c:v>1.0999999999999999E-2</c:v>
                </c:pt>
                <c:pt idx="37">
                  <c:v>1.0999999999999999E-2</c:v>
                </c:pt>
                <c:pt idx="38">
                  <c:v>1.0999999999999999E-2</c:v>
                </c:pt>
                <c:pt idx="39">
                  <c:v>1.11E-2</c:v>
                </c:pt>
                <c:pt idx="40">
                  <c:v>1.14E-2</c:v>
                </c:pt>
                <c:pt idx="41">
                  <c:v>1.14E-2</c:v>
                </c:pt>
                <c:pt idx="42">
                  <c:v>1.14E-2</c:v>
                </c:pt>
                <c:pt idx="43">
                  <c:v>1.1499999999999989E-2</c:v>
                </c:pt>
                <c:pt idx="44">
                  <c:v>1.14E-2</c:v>
                </c:pt>
                <c:pt idx="45">
                  <c:v>1.14E-2</c:v>
                </c:pt>
                <c:pt idx="46">
                  <c:v>1.14E-2</c:v>
                </c:pt>
                <c:pt idx="47">
                  <c:v>1.1599999999999999E-2</c:v>
                </c:pt>
                <c:pt idx="48">
                  <c:v>1.1299999999999999E-2</c:v>
                </c:pt>
                <c:pt idx="49">
                  <c:v>1.1299999999999999E-2</c:v>
                </c:pt>
                <c:pt idx="50">
                  <c:v>1.1299999999999999E-2</c:v>
                </c:pt>
                <c:pt idx="51">
                  <c:v>1.15E-2</c:v>
                </c:pt>
                <c:pt idx="52">
                  <c:v>1.1299999999999999E-2</c:v>
                </c:pt>
                <c:pt idx="53">
                  <c:v>1.1299999999999999E-2</c:v>
                </c:pt>
                <c:pt idx="54">
                  <c:v>1.1299999999999999E-2</c:v>
                </c:pt>
                <c:pt idx="55">
                  <c:v>1.1299999999999999E-2</c:v>
                </c:pt>
                <c:pt idx="56">
                  <c:v>1.12E-2</c:v>
                </c:pt>
                <c:pt idx="57">
                  <c:v>1.12E-2</c:v>
                </c:pt>
                <c:pt idx="58">
                  <c:v>1.12E-2</c:v>
                </c:pt>
                <c:pt idx="59">
                  <c:v>1.1299999999999999E-2</c:v>
                </c:pt>
                <c:pt idx="60">
                  <c:v>1.12E-2</c:v>
                </c:pt>
                <c:pt idx="61">
                  <c:v>1.12E-2</c:v>
                </c:pt>
                <c:pt idx="62">
                  <c:v>1.12E-2</c:v>
                </c:pt>
                <c:pt idx="63">
                  <c:v>1.1299999999999999E-2</c:v>
                </c:pt>
                <c:pt idx="64">
                  <c:v>1.1299999999999999E-2</c:v>
                </c:pt>
                <c:pt idx="65">
                  <c:v>1.1299999999999999E-2</c:v>
                </c:pt>
                <c:pt idx="66">
                  <c:v>1.1299999999999999E-2</c:v>
                </c:pt>
                <c:pt idx="67">
                  <c:v>1.1599999999999999E-2</c:v>
                </c:pt>
                <c:pt idx="68">
                  <c:v>1.18E-2</c:v>
                </c:pt>
                <c:pt idx="69">
                  <c:v>1.18E-2</c:v>
                </c:pt>
                <c:pt idx="70">
                  <c:v>1.18E-2</c:v>
                </c:pt>
                <c:pt idx="71">
                  <c:v>1.1900000000000001E-2</c:v>
                </c:pt>
                <c:pt idx="72">
                  <c:v>1.23E-2</c:v>
                </c:pt>
                <c:pt idx="73">
                  <c:v>1.23E-2</c:v>
                </c:pt>
                <c:pt idx="74">
                  <c:v>1.23E-2</c:v>
                </c:pt>
                <c:pt idx="75">
                  <c:v>1.23E-2</c:v>
                </c:pt>
                <c:pt idx="76">
                  <c:v>1.2E-2</c:v>
                </c:pt>
                <c:pt idx="77">
                  <c:v>1.2E-2</c:v>
                </c:pt>
                <c:pt idx="78">
                  <c:v>1.2E-2</c:v>
                </c:pt>
                <c:pt idx="79">
                  <c:v>1.23E-2</c:v>
                </c:pt>
                <c:pt idx="80">
                  <c:v>1.17E-2</c:v>
                </c:pt>
                <c:pt idx="81">
                  <c:v>1.17E-2</c:v>
                </c:pt>
                <c:pt idx="82">
                  <c:v>1.17E-2</c:v>
                </c:pt>
                <c:pt idx="83">
                  <c:v>1.2E-2</c:v>
                </c:pt>
                <c:pt idx="84">
                  <c:v>1.11E-2</c:v>
                </c:pt>
                <c:pt idx="85">
                  <c:v>1.11E-2</c:v>
                </c:pt>
                <c:pt idx="86">
                  <c:v>1.11E-2</c:v>
                </c:pt>
                <c:pt idx="87">
                  <c:v>1.1299999999999999E-2</c:v>
                </c:pt>
                <c:pt idx="88">
                  <c:v>1.03E-2</c:v>
                </c:pt>
                <c:pt idx="89">
                  <c:v>1.03E-2</c:v>
                </c:pt>
                <c:pt idx="90">
                  <c:v>1.03E-2</c:v>
                </c:pt>
                <c:pt idx="91">
                  <c:v>1.0500000000000001E-2</c:v>
                </c:pt>
                <c:pt idx="92">
                  <c:v>9.4999999999999998E-3</c:v>
                </c:pt>
                <c:pt idx="93">
                  <c:v>9.4999999999999998E-3</c:v>
                </c:pt>
                <c:pt idx="94">
                  <c:v>9.4999999999999998E-3</c:v>
                </c:pt>
                <c:pt idx="95">
                  <c:v>9.8000000000000049E-3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4-45AC-B9E1-0B3A2ACE9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93584"/>
        <c:axId val="290898864"/>
      </c:lineChart>
      <c:catAx>
        <c:axId val="290893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404040"/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90898864"/>
        <c:crosses val="autoZero"/>
        <c:auto val="1"/>
        <c:lblAlgn val="ctr"/>
        <c:lblOffset val="100"/>
        <c:noMultiLvlLbl val="0"/>
      </c:catAx>
      <c:valAx>
        <c:axId val="29089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404040"/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90893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rgbClr val="404040"/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120776</xdr:colOff>
      <xdr:row>0</xdr:row>
      <xdr:rowOff>77892</xdr:rowOff>
    </xdr:from>
    <xdr:to>
      <xdr:col>32</xdr:col>
      <xdr:colOff>552276</xdr:colOff>
      <xdr:row>23</xdr:row>
      <xdr:rowOff>166739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34C14F-2546-2F86-DA66-A84C414E1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94"/>
  <sheetViews>
    <sheetView showGridLines="0" showRowColHeaders="0" tabSelected="1" topLeftCell="F1" zoomScale="60" zoomScaleNormal="60" workbookViewId="0">
      <selection activeCell="T26" sqref="T26"/>
    </sheetView>
  </sheetViews>
  <sheetFormatPr defaultRowHeight="14.5" x14ac:dyDescent="0.35"/>
  <cols>
    <col min="1" max="2" width="10.90625" style="2" customWidth="1"/>
    <col min="3" max="10" width="8.7265625" style="2"/>
    <col min="11" max="11" width="10.36328125" style="2" bestFit="1" customWidth="1"/>
    <col min="12" max="12" width="7.6328125" style="2" bestFit="1" customWidth="1"/>
    <col min="13" max="13" width="9.90625" style="2" bestFit="1" customWidth="1"/>
    <col min="14" max="14" width="9.54296875" style="2" bestFit="1" customWidth="1"/>
    <col min="15" max="16" width="8.7265625" style="2"/>
    <col min="17" max="17" width="15.54296875" style="2" customWidth="1"/>
    <col min="18" max="18" width="8.7265625" style="2"/>
    <col min="19" max="19" width="10.81640625" style="2" customWidth="1"/>
    <col min="20" max="16384" width="8.7265625" style="2"/>
  </cols>
  <sheetData>
    <row r="1" spans="1:50" ht="15" thickBot="1" x14ac:dyDescent="0.4">
      <c r="A1" s="1"/>
      <c r="B1" s="1"/>
      <c r="C1" s="1" t="s">
        <v>15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50" ht="44" thickBot="1" x14ac:dyDescent="0.4">
      <c r="A2" s="3"/>
      <c r="B2" s="4" t="s">
        <v>20</v>
      </c>
      <c r="C2" s="5" t="s">
        <v>21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7" t="s">
        <v>11</v>
      </c>
      <c r="V2" s="8"/>
      <c r="W2" s="8"/>
    </row>
    <row r="3" spans="1:50" x14ac:dyDescent="0.35">
      <c r="A3" s="9" t="s">
        <v>12</v>
      </c>
      <c r="B3" s="55">
        <v>1</v>
      </c>
      <c r="C3" s="10">
        <v>1</v>
      </c>
      <c r="D3" s="11">
        <v>8.1000000000000013E-3</v>
      </c>
      <c r="E3" s="11">
        <v>8.1000000000000013E-3</v>
      </c>
      <c r="F3" s="11">
        <v>8.199999999999999E-3</v>
      </c>
      <c r="G3" s="11">
        <v>8.3000000000000001E-3</v>
      </c>
      <c r="H3" s="11">
        <v>8.3000000000000001E-3</v>
      </c>
      <c r="I3" s="11"/>
      <c r="J3" s="11"/>
      <c r="K3" s="11"/>
      <c r="L3" s="11"/>
      <c r="M3" s="11"/>
      <c r="N3" s="12"/>
      <c r="W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pans="1:50" x14ac:dyDescent="0.35">
      <c r="A4" s="14"/>
      <c r="B4" s="51"/>
      <c r="C4" s="15">
        <v>2</v>
      </c>
      <c r="D4" s="16">
        <v>8.1000000000000013E-3</v>
      </c>
      <c r="E4" s="16">
        <v>8.1000000000000013E-3</v>
      </c>
      <c r="F4" s="16">
        <v>8.199999999999999E-3</v>
      </c>
      <c r="G4" s="16">
        <v>8.3000000000000001E-3</v>
      </c>
      <c r="H4" s="16">
        <v>8.3000000000000001E-3</v>
      </c>
      <c r="I4" s="16"/>
      <c r="J4" s="16"/>
      <c r="K4" s="16"/>
      <c r="L4" s="16"/>
      <c r="M4" s="16"/>
      <c r="N4" s="17"/>
      <c r="W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pans="1:50" x14ac:dyDescent="0.35">
      <c r="A5" s="14"/>
      <c r="B5" s="51"/>
      <c r="C5" s="15">
        <v>3</v>
      </c>
      <c r="D5" s="16">
        <v>8.1000000000000013E-3</v>
      </c>
      <c r="E5" s="16">
        <v>8.1000000000000013E-3</v>
      </c>
      <c r="F5" s="16">
        <v>8.199999999999999E-3</v>
      </c>
      <c r="G5" s="16">
        <v>8.3000000000000001E-3</v>
      </c>
      <c r="H5" s="16">
        <v>8.3000000000000001E-3</v>
      </c>
      <c r="I5" s="16"/>
      <c r="J5" s="16"/>
      <c r="K5" s="16"/>
      <c r="L5" s="16"/>
      <c r="M5" s="16"/>
      <c r="N5" s="17"/>
      <c r="W5" s="13"/>
      <c r="AN5" s="13"/>
      <c r="AO5" s="13"/>
      <c r="AP5" s="13" t="s">
        <v>18</v>
      </c>
      <c r="AQ5" s="13" t="s">
        <v>17</v>
      </c>
      <c r="AR5" s="13"/>
      <c r="AS5" s="35" t="s">
        <v>12</v>
      </c>
      <c r="AT5" s="35" t="s">
        <v>16</v>
      </c>
      <c r="AU5" s="36"/>
      <c r="AV5" s="13"/>
      <c r="AW5" s="13"/>
      <c r="AX5" s="13"/>
    </row>
    <row r="6" spans="1:50" x14ac:dyDescent="0.35">
      <c r="A6" s="14"/>
      <c r="B6" s="52"/>
      <c r="C6" s="15">
        <v>4</v>
      </c>
      <c r="D6" s="16">
        <v>8.0999999999999961E-3</v>
      </c>
      <c r="E6" s="16">
        <v>8.199999999999999E-3</v>
      </c>
      <c r="F6" s="16">
        <v>8.400000000000003E-3</v>
      </c>
      <c r="G6" s="16">
        <v>8.5000000000000006E-3</v>
      </c>
      <c r="H6" s="16">
        <v>8.6000000000000035E-3</v>
      </c>
      <c r="I6" s="16"/>
      <c r="J6" s="16"/>
      <c r="K6" s="16"/>
      <c r="L6" s="16"/>
      <c r="M6" s="16"/>
      <c r="N6" s="17"/>
      <c r="W6" s="13"/>
      <c r="AN6" s="13"/>
      <c r="AO6" s="13"/>
      <c r="AP6" s="37" t="str">
        <f>IFERROR(AQ6,"")</f>
        <v/>
      </c>
      <c r="AQ6" s="13" t="e">
        <f>IF(MOD(AR6,4)=0,AR6/4,NA())</f>
        <v>#N/A</v>
      </c>
      <c r="AR6" s="13">
        <v>1</v>
      </c>
      <c r="AS6" s="38">
        <f t="shared" ref="AS6:AS37" si="0">INDEX($D$3:$N$98,MATCH($AR6,$C$3:$C$98,0),MATCH(U$26,$D$2:$N$2,0))</f>
        <v>8.1000000000000013E-3</v>
      </c>
      <c r="AT6" s="38">
        <f t="shared" ref="AT6:AT37" si="1">INDEX($D$99:$N$194,MATCH($AR6,$C$99:$C$194,0),MATCH(U$26,$D$2:$N$2,0))</f>
        <v>9.1000000000000004E-3</v>
      </c>
      <c r="AU6" s="13"/>
      <c r="AV6" s="13"/>
      <c r="AW6" s="13"/>
      <c r="AX6" s="13"/>
    </row>
    <row r="7" spans="1:50" x14ac:dyDescent="0.35">
      <c r="A7" s="14"/>
      <c r="B7" s="50">
        <v>2</v>
      </c>
      <c r="C7" s="15">
        <v>5</v>
      </c>
      <c r="D7" s="16">
        <v>7.7000000000000002E-3</v>
      </c>
      <c r="E7" s="16">
        <v>7.7000000000000002E-3</v>
      </c>
      <c r="F7" s="16">
        <v>7.7000000000000002E-3</v>
      </c>
      <c r="G7" s="16">
        <v>7.8000000000000014E-3</v>
      </c>
      <c r="H7" s="16">
        <v>7.7000000000000002E-3</v>
      </c>
      <c r="I7" s="16"/>
      <c r="J7" s="16"/>
      <c r="K7" s="16"/>
      <c r="L7" s="16"/>
      <c r="M7" s="16"/>
      <c r="N7" s="17"/>
      <c r="W7" s="13"/>
      <c r="AN7" s="13"/>
      <c r="AO7" s="13"/>
      <c r="AP7" s="37" t="str">
        <f t="shared" ref="AP7:AP70" si="2">IFERROR(AQ7,"")</f>
        <v/>
      </c>
      <c r="AQ7" s="13" t="e">
        <f t="shared" ref="AQ7:AQ70" si="3">IF(MOD(AR7,4)=0,AR7/4,NA())</f>
        <v>#N/A</v>
      </c>
      <c r="AR7" s="13">
        <v>2</v>
      </c>
      <c r="AS7" s="38">
        <f t="shared" si="0"/>
        <v>8.1000000000000013E-3</v>
      </c>
      <c r="AT7" s="38">
        <f t="shared" si="1"/>
        <v>9.1000000000000004E-3</v>
      </c>
      <c r="AU7" s="13">
        <v>1</v>
      </c>
      <c r="AV7" s="13" t="s">
        <v>0</v>
      </c>
      <c r="AW7" s="13"/>
      <c r="AX7" s="13"/>
    </row>
    <row r="8" spans="1:50" x14ac:dyDescent="0.35">
      <c r="A8" s="14"/>
      <c r="B8" s="51"/>
      <c r="C8" s="15">
        <v>6</v>
      </c>
      <c r="D8" s="16">
        <v>7.7000000000000002E-3</v>
      </c>
      <c r="E8" s="16">
        <v>7.7000000000000002E-3</v>
      </c>
      <c r="F8" s="16">
        <v>7.7000000000000002E-3</v>
      </c>
      <c r="G8" s="16">
        <v>7.8000000000000014E-3</v>
      </c>
      <c r="H8" s="16">
        <v>7.7000000000000002E-3</v>
      </c>
      <c r="I8" s="16"/>
      <c r="J8" s="16"/>
      <c r="K8" s="16"/>
      <c r="L8" s="16"/>
      <c r="M8" s="16"/>
      <c r="N8" s="17"/>
      <c r="W8" s="13"/>
      <c r="AN8" s="13"/>
      <c r="AO8" s="13"/>
      <c r="AP8" s="37" t="str">
        <f t="shared" si="2"/>
        <v/>
      </c>
      <c r="AQ8" s="13" t="e">
        <f t="shared" si="3"/>
        <v>#N/A</v>
      </c>
      <c r="AR8" s="13">
        <v>3</v>
      </c>
      <c r="AS8" s="38">
        <f t="shared" si="0"/>
        <v>8.1000000000000013E-3</v>
      </c>
      <c r="AT8" s="38">
        <f t="shared" si="1"/>
        <v>9.1000000000000004E-3</v>
      </c>
      <c r="AU8" s="13">
        <v>2</v>
      </c>
      <c r="AV8" s="13" t="s">
        <v>1</v>
      </c>
      <c r="AW8" s="13"/>
      <c r="AX8" s="13"/>
    </row>
    <row r="9" spans="1:50" x14ac:dyDescent="0.35">
      <c r="A9" s="14"/>
      <c r="B9" s="51"/>
      <c r="C9" s="15">
        <v>7</v>
      </c>
      <c r="D9" s="16">
        <v>7.7000000000000002E-3</v>
      </c>
      <c r="E9" s="16">
        <v>7.7000000000000002E-3</v>
      </c>
      <c r="F9" s="16">
        <v>7.7000000000000002E-3</v>
      </c>
      <c r="G9" s="16">
        <v>7.8000000000000014E-3</v>
      </c>
      <c r="H9" s="16">
        <v>7.7000000000000002E-3</v>
      </c>
      <c r="I9" s="16"/>
      <c r="J9" s="16"/>
      <c r="K9" s="16"/>
      <c r="L9" s="16"/>
      <c r="M9" s="16"/>
      <c r="N9" s="17"/>
      <c r="W9" s="13"/>
      <c r="AN9" s="13"/>
      <c r="AO9" s="13"/>
      <c r="AP9" s="37">
        <f t="shared" si="2"/>
        <v>1</v>
      </c>
      <c r="AQ9" s="13">
        <f t="shared" si="3"/>
        <v>1</v>
      </c>
      <c r="AR9" s="13">
        <v>4</v>
      </c>
      <c r="AS9" s="38">
        <f t="shared" si="0"/>
        <v>8.0999999999999961E-3</v>
      </c>
      <c r="AT9" s="38">
        <f t="shared" si="1"/>
        <v>9.300000000000001E-3</v>
      </c>
      <c r="AU9" s="13">
        <v>3</v>
      </c>
      <c r="AV9" s="13" t="s">
        <v>2</v>
      </c>
      <c r="AW9" s="13"/>
      <c r="AX9" s="13"/>
    </row>
    <row r="10" spans="1:50" x14ac:dyDescent="0.35">
      <c r="A10" s="14"/>
      <c r="B10" s="52"/>
      <c r="C10" s="15">
        <v>8</v>
      </c>
      <c r="D10" s="16">
        <v>7.9000000000000008E-3</v>
      </c>
      <c r="E10" s="16">
        <v>7.9000000000000008E-3</v>
      </c>
      <c r="F10" s="16">
        <v>7.9999999999999984E-3</v>
      </c>
      <c r="G10" s="16">
        <v>7.9999999999999984E-3</v>
      </c>
      <c r="H10" s="16">
        <v>7.9999999999999984E-3</v>
      </c>
      <c r="I10" s="16"/>
      <c r="J10" s="16"/>
      <c r="K10" s="16"/>
      <c r="L10" s="16"/>
      <c r="M10" s="16"/>
      <c r="N10" s="17"/>
      <c r="W10" s="13"/>
      <c r="AN10" s="13"/>
      <c r="AO10" s="13"/>
      <c r="AP10" s="37" t="str">
        <f t="shared" si="2"/>
        <v/>
      </c>
      <c r="AQ10" s="13" t="e">
        <f t="shared" si="3"/>
        <v>#N/A</v>
      </c>
      <c r="AR10" s="13">
        <v>5</v>
      </c>
      <c r="AS10" s="38">
        <f t="shared" si="0"/>
        <v>7.7000000000000002E-3</v>
      </c>
      <c r="AT10" s="38">
        <f t="shared" si="1"/>
        <v>8.6999999999999994E-3</v>
      </c>
      <c r="AU10" s="13">
        <v>4</v>
      </c>
      <c r="AV10" s="13" t="s">
        <v>3</v>
      </c>
      <c r="AW10" s="13"/>
      <c r="AX10" s="13"/>
    </row>
    <row r="11" spans="1:50" x14ac:dyDescent="0.35">
      <c r="A11" s="14"/>
      <c r="B11" s="50">
        <v>3</v>
      </c>
      <c r="C11" s="15">
        <v>9</v>
      </c>
      <c r="D11" s="16">
        <v>7.4999999999999997E-3</v>
      </c>
      <c r="E11" s="16">
        <v>7.4999999999999997E-3</v>
      </c>
      <c r="F11" s="16">
        <v>7.4999999999999997E-3</v>
      </c>
      <c r="G11" s="16">
        <v>7.4999999999999997E-3</v>
      </c>
      <c r="H11" s="16">
        <v>7.4000000000000003E-3</v>
      </c>
      <c r="I11" s="16"/>
      <c r="J11" s="16"/>
      <c r="K11" s="16"/>
      <c r="L11" s="16"/>
      <c r="M11" s="16"/>
      <c r="N11" s="17"/>
      <c r="W11" s="13"/>
      <c r="AN11" s="13"/>
      <c r="AO11" s="13"/>
      <c r="AP11" s="37" t="str">
        <f t="shared" si="2"/>
        <v/>
      </c>
      <c r="AQ11" s="13" t="e">
        <f t="shared" si="3"/>
        <v>#N/A</v>
      </c>
      <c r="AR11" s="13">
        <v>6</v>
      </c>
      <c r="AS11" s="38">
        <f t="shared" si="0"/>
        <v>7.7000000000000002E-3</v>
      </c>
      <c r="AT11" s="38">
        <f t="shared" si="1"/>
        <v>8.6999999999999994E-3</v>
      </c>
      <c r="AU11" s="13">
        <v>5</v>
      </c>
      <c r="AV11" s="13" t="s">
        <v>4</v>
      </c>
      <c r="AW11" s="13"/>
      <c r="AX11" s="13"/>
    </row>
    <row r="12" spans="1:50" x14ac:dyDescent="0.35">
      <c r="A12" s="14"/>
      <c r="B12" s="51"/>
      <c r="C12" s="15">
        <v>10</v>
      </c>
      <c r="D12" s="16">
        <v>7.4999999999999997E-3</v>
      </c>
      <c r="E12" s="16">
        <v>7.4999999999999997E-3</v>
      </c>
      <c r="F12" s="16">
        <v>7.4999999999999997E-3</v>
      </c>
      <c r="G12" s="16">
        <v>7.4999999999999997E-3</v>
      </c>
      <c r="H12" s="16">
        <v>7.4000000000000003E-3</v>
      </c>
      <c r="I12" s="16"/>
      <c r="J12" s="16"/>
      <c r="K12" s="16"/>
      <c r="L12" s="16"/>
      <c r="M12" s="16"/>
      <c r="N12" s="17"/>
      <c r="W12" s="13"/>
      <c r="AN12" s="13"/>
      <c r="AO12" s="13"/>
      <c r="AP12" s="37" t="str">
        <f t="shared" si="2"/>
        <v/>
      </c>
      <c r="AQ12" s="13" t="e">
        <f t="shared" si="3"/>
        <v>#N/A</v>
      </c>
      <c r="AR12" s="13">
        <v>7</v>
      </c>
      <c r="AS12" s="38">
        <f t="shared" si="0"/>
        <v>7.7000000000000002E-3</v>
      </c>
      <c r="AT12" s="38">
        <f t="shared" si="1"/>
        <v>8.6999999999999994E-3</v>
      </c>
      <c r="AU12" s="13">
        <v>6</v>
      </c>
      <c r="AV12" s="13" t="s">
        <v>5</v>
      </c>
      <c r="AW12" s="13"/>
      <c r="AX12" s="13"/>
    </row>
    <row r="13" spans="1:50" x14ac:dyDescent="0.35">
      <c r="A13" s="14"/>
      <c r="B13" s="51"/>
      <c r="C13" s="15">
        <v>11</v>
      </c>
      <c r="D13" s="16">
        <v>7.4999999999999997E-3</v>
      </c>
      <c r="E13" s="16">
        <v>7.4999999999999997E-3</v>
      </c>
      <c r="F13" s="16">
        <v>7.4999999999999997E-3</v>
      </c>
      <c r="G13" s="16">
        <v>7.4999999999999997E-3</v>
      </c>
      <c r="H13" s="16">
        <v>7.4000000000000003E-3</v>
      </c>
      <c r="I13" s="16"/>
      <c r="J13" s="16"/>
      <c r="K13" s="16"/>
      <c r="L13" s="16"/>
      <c r="M13" s="16"/>
      <c r="N13" s="17"/>
      <c r="W13" s="13"/>
      <c r="AN13" s="13"/>
      <c r="AO13" s="13"/>
      <c r="AP13" s="37">
        <f t="shared" si="2"/>
        <v>2</v>
      </c>
      <c r="AQ13" s="13">
        <f t="shared" si="3"/>
        <v>2</v>
      </c>
      <c r="AR13" s="13">
        <v>8</v>
      </c>
      <c r="AS13" s="38">
        <f t="shared" si="0"/>
        <v>7.9000000000000008E-3</v>
      </c>
      <c r="AT13" s="38">
        <f t="shared" si="1"/>
        <v>8.800000000000004E-3</v>
      </c>
      <c r="AU13" s="13">
        <v>7</v>
      </c>
      <c r="AV13" s="13" t="s">
        <v>6</v>
      </c>
      <c r="AW13" s="13"/>
      <c r="AX13" s="13"/>
    </row>
    <row r="14" spans="1:50" x14ac:dyDescent="0.35">
      <c r="A14" s="14"/>
      <c r="B14" s="52"/>
      <c r="C14" s="15">
        <v>12</v>
      </c>
      <c r="D14" s="16">
        <v>7.7999999999999008E-3</v>
      </c>
      <c r="E14" s="16">
        <v>7.7000000000000002E-3</v>
      </c>
      <c r="F14" s="16">
        <v>7.7000000000000002E-3</v>
      </c>
      <c r="G14" s="16">
        <v>7.7999999999999008E-3</v>
      </c>
      <c r="H14" s="16">
        <v>7.7000000000000002E-3</v>
      </c>
      <c r="I14" s="16"/>
      <c r="J14" s="16"/>
      <c r="K14" s="16"/>
      <c r="L14" s="16"/>
      <c r="M14" s="16"/>
      <c r="N14" s="17"/>
      <c r="W14" s="13"/>
      <c r="AN14" s="13"/>
      <c r="AO14" s="13"/>
      <c r="AP14" s="37" t="str">
        <f t="shared" si="2"/>
        <v/>
      </c>
      <c r="AQ14" s="13" t="e">
        <f t="shared" si="3"/>
        <v>#N/A</v>
      </c>
      <c r="AR14" s="13">
        <v>9</v>
      </c>
      <c r="AS14" s="38">
        <f t="shared" si="0"/>
        <v>7.4999999999999997E-3</v>
      </c>
      <c r="AT14" s="38">
        <f t="shared" si="1"/>
        <v>8.3999999999999995E-3</v>
      </c>
      <c r="AU14" s="13">
        <v>8</v>
      </c>
      <c r="AV14" s="13" t="s">
        <v>7</v>
      </c>
      <c r="AW14" s="13"/>
      <c r="AX14" s="13"/>
    </row>
    <row r="15" spans="1:50" x14ac:dyDescent="0.35">
      <c r="A15" s="14"/>
      <c r="B15" s="50">
        <v>4</v>
      </c>
      <c r="C15" s="15">
        <v>13</v>
      </c>
      <c r="D15" s="16">
        <v>7.4999999999999997E-3</v>
      </c>
      <c r="E15" s="16">
        <v>7.4999999999999997E-3</v>
      </c>
      <c r="F15" s="16">
        <v>7.4999999999999997E-3</v>
      </c>
      <c r="G15" s="16">
        <v>7.4999999999999997E-3</v>
      </c>
      <c r="H15" s="16">
        <v>7.3000000000000001E-3</v>
      </c>
      <c r="I15" s="16"/>
      <c r="J15" s="16"/>
      <c r="K15" s="16"/>
      <c r="L15" s="16"/>
      <c r="M15" s="16"/>
      <c r="N15" s="17"/>
      <c r="W15" s="13"/>
      <c r="AN15" s="13"/>
      <c r="AO15" s="13"/>
      <c r="AP15" s="37" t="str">
        <f t="shared" si="2"/>
        <v/>
      </c>
      <c r="AQ15" s="13" t="e">
        <f t="shared" si="3"/>
        <v>#N/A</v>
      </c>
      <c r="AR15" s="13">
        <v>10</v>
      </c>
      <c r="AS15" s="38">
        <f t="shared" si="0"/>
        <v>7.4999999999999997E-3</v>
      </c>
      <c r="AT15" s="38">
        <f t="shared" si="1"/>
        <v>8.3999999999999995E-3</v>
      </c>
      <c r="AU15" s="13">
        <v>9</v>
      </c>
      <c r="AV15" s="13" t="s">
        <v>8</v>
      </c>
      <c r="AW15" s="13"/>
      <c r="AX15" s="13"/>
    </row>
    <row r="16" spans="1:50" x14ac:dyDescent="0.35">
      <c r="A16" s="14"/>
      <c r="B16" s="51"/>
      <c r="C16" s="15">
        <v>14</v>
      </c>
      <c r="D16" s="16">
        <v>7.4999999999999997E-3</v>
      </c>
      <c r="E16" s="16">
        <v>7.4999999999999997E-3</v>
      </c>
      <c r="F16" s="16">
        <v>7.4999999999999997E-3</v>
      </c>
      <c r="G16" s="16">
        <v>7.4999999999999997E-3</v>
      </c>
      <c r="H16" s="16">
        <v>7.3000000000000001E-3</v>
      </c>
      <c r="I16" s="16"/>
      <c r="J16" s="16"/>
      <c r="K16" s="16"/>
      <c r="L16" s="16"/>
      <c r="M16" s="16"/>
      <c r="N16" s="17"/>
      <c r="W16" s="13"/>
      <c r="AN16" s="13"/>
      <c r="AO16" s="13"/>
      <c r="AP16" s="37" t="str">
        <f t="shared" si="2"/>
        <v/>
      </c>
      <c r="AQ16" s="13" t="e">
        <f t="shared" si="3"/>
        <v>#N/A</v>
      </c>
      <c r="AR16" s="13">
        <v>11</v>
      </c>
      <c r="AS16" s="38">
        <f t="shared" si="0"/>
        <v>7.4999999999999997E-3</v>
      </c>
      <c r="AT16" s="38">
        <f t="shared" si="1"/>
        <v>8.3999999999999995E-3</v>
      </c>
      <c r="AU16" s="13">
        <v>10</v>
      </c>
      <c r="AV16" s="13" t="s">
        <v>9</v>
      </c>
      <c r="AW16" s="13"/>
      <c r="AX16" s="13"/>
    </row>
    <row r="17" spans="1:50" x14ac:dyDescent="0.35">
      <c r="A17" s="14"/>
      <c r="B17" s="51"/>
      <c r="C17" s="15">
        <v>15</v>
      </c>
      <c r="D17" s="16">
        <v>7.4999999999999997E-3</v>
      </c>
      <c r="E17" s="16">
        <v>7.4999999999999997E-3</v>
      </c>
      <c r="F17" s="16">
        <v>7.4999999999999997E-3</v>
      </c>
      <c r="G17" s="16">
        <v>7.4999999999999997E-3</v>
      </c>
      <c r="H17" s="16">
        <v>7.3000000000000001E-3</v>
      </c>
      <c r="I17" s="16"/>
      <c r="J17" s="16"/>
      <c r="K17" s="16"/>
      <c r="L17" s="16"/>
      <c r="M17" s="16"/>
      <c r="N17" s="17"/>
      <c r="W17" s="13"/>
      <c r="AN17" s="13"/>
      <c r="AO17" s="13"/>
      <c r="AP17" s="37">
        <f t="shared" si="2"/>
        <v>3</v>
      </c>
      <c r="AQ17" s="13">
        <f t="shared" si="3"/>
        <v>3</v>
      </c>
      <c r="AR17" s="13">
        <v>12</v>
      </c>
      <c r="AS17" s="38">
        <f t="shared" si="0"/>
        <v>7.7999999999999008E-3</v>
      </c>
      <c r="AT17" s="38">
        <f t="shared" si="1"/>
        <v>8.5000000000000006E-3</v>
      </c>
      <c r="AU17" s="13">
        <v>11</v>
      </c>
      <c r="AV17" s="13" t="s">
        <v>10</v>
      </c>
      <c r="AW17" s="13"/>
      <c r="AX17" s="13"/>
    </row>
    <row r="18" spans="1:50" x14ac:dyDescent="0.35">
      <c r="A18" s="14"/>
      <c r="B18" s="52"/>
      <c r="C18" s="15">
        <v>16</v>
      </c>
      <c r="D18" s="16">
        <v>7.7000000000000002E-3</v>
      </c>
      <c r="E18" s="16">
        <v>7.5999999999999983E-3</v>
      </c>
      <c r="F18" s="16">
        <v>7.5999999999999983E-3</v>
      </c>
      <c r="G18" s="16">
        <v>7.4999999999999997E-3</v>
      </c>
      <c r="H18" s="16">
        <v>7.3000000000000001E-3</v>
      </c>
      <c r="I18" s="16"/>
      <c r="J18" s="16"/>
      <c r="K18" s="16"/>
      <c r="L18" s="16"/>
      <c r="M18" s="16"/>
      <c r="N18" s="17"/>
      <c r="W18" s="13"/>
      <c r="AN18" s="13"/>
      <c r="AO18" s="13"/>
      <c r="AP18" s="37" t="str">
        <f t="shared" si="2"/>
        <v/>
      </c>
      <c r="AQ18" s="13" t="e">
        <f t="shared" si="3"/>
        <v>#N/A</v>
      </c>
      <c r="AR18" s="13">
        <v>13</v>
      </c>
      <c r="AS18" s="38">
        <f t="shared" si="0"/>
        <v>7.4999999999999997E-3</v>
      </c>
      <c r="AT18" s="38">
        <f t="shared" si="1"/>
        <v>8.3000000000000001E-3</v>
      </c>
      <c r="AU18" s="13">
        <v>12</v>
      </c>
      <c r="AV18" s="13" t="s">
        <v>11</v>
      </c>
      <c r="AW18" s="13"/>
      <c r="AX18" s="13"/>
    </row>
    <row r="19" spans="1:50" x14ac:dyDescent="0.35">
      <c r="A19" s="14"/>
      <c r="B19" s="51">
        <v>5</v>
      </c>
      <c r="C19" s="15">
        <v>17</v>
      </c>
      <c r="D19" s="16">
        <v>7.6E-3</v>
      </c>
      <c r="E19" s="16">
        <v>7.6E-3</v>
      </c>
      <c r="F19" s="16">
        <v>7.6E-3</v>
      </c>
      <c r="G19" s="16">
        <v>7.4999999999999997E-3</v>
      </c>
      <c r="H19" s="16">
        <v>7.1000000000000004E-3</v>
      </c>
      <c r="I19" s="16"/>
      <c r="J19" s="16"/>
      <c r="K19" s="16"/>
      <c r="L19" s="16"/>
      <c r="M19" s="16"/>
      <c r="N19" s="17"/>
      <c r="W19" s="13"/>
      <c r="AN19" s="13"/>
      <c r="AO19" s="13"/>
      <c r="AP19" s="37" t="str">
        <f t="shared" si="2"/>
        <v/>
      </c>
      <c r="AQ19" s="13" t="e">
        <f t="shared" si="3"/>
        <v>#N/A</v>
      </c>
      <c r="AR19" s="13">
        <v>14</v>
      </c>
      <c r="AS19" s="38">
        <f t="shared" si="0"/>
        <v>7.4999999999999997E-3</v>
      </c>
      <c r="AT19" s="38">
        <f t="shared" si="1"/>
        <v>8.3000000000000001E-3</v>
      </c>
      <c r="AU19" s="13"/>
      <c r="AV19" s="13"/>
      <c r="AW19" s="13"/>
      <c r="AX19" s="13"/>
    </row>
    <row r="20" spans="1:50" x14ac:dyDescent="0.35">
      <c r="A20" s="14"/>
      <c r="B20" s="51"/>
      <c r="C20" s="15">
        <v>18</v>
      </c>
      <c r="D20" s="16">
        <v>7.6E-3</v>
      </c>
      <c r="E20" s="16">
        <v>7.6E-3</v>
      </c>
      <c r="F20" s="16">
        <v>7.6E-3</v>
      </c>
      <c r="G20" s="16">
        <v>7.4999999999999997E-3</v>
      </c>
      <c r="H20" s="16">
        <v>7.1000000000000004E-3</v>
      </c>
      <c r="I20" s="16"/>
      <c r="J20" s="16"/>
      <c r="K20" s="16"/>
      <c r="L20" s="16"/>
      <c r="M20" s="16"/>
      <c r="N20" s="17"/>
      <c r="W20" s="13"/>
      <c r="AN20" s="13"/>
      <c r="AO20" s="13"/>
      <c r="AP20" s="37" t="str">
        <f t="shared" si="2"/>
        <v/>
      </c>
      <c r="AQ20" s="13" t="e">
        <f t="shared" si="3"/>
        <v>#N/A</v>
      </c>
      <c r="AR20" s="13">
        <v>15</v>
      </c>
      <c r="AS20" s="38">
        <f t="shared" si="0"/>
        <v>7.4999999999999997E-3</v>
      </c>
      <c r="AT20" s="38">
        <f t="shared" si="1"/>
        <v>8.3000000000000001E-3</v>
      </c>
      <c r="AU20" s="13"/>
      <c r="AV20" s="13"/>
      <c r="AW20" s="13"/>
      <c r="AX20" s="13"/>
    </row>
    <row r="21" spans="1:50" x14ac:dyDescent="0.35">
      <c r="A21" s="14"/>
      <c r="B21" s="51"/>
      <c r="C21" s="15">
        <v>19</v>
      </c>
      <c r="D21" s="16">
        <v>7.6E-3</v>
      </c>
      <c r="E21" s="16">
        <v>7.6E-3</v>
      </c>
      <c r="F21" s="16">
        <v>7.6E-3</v>
      </c>
      <c r="G21" s="16">
        <v>7.4999999999999997E-3</v>
      </c>
      <c r="H21" s="16">
        <v>7.1000000000000004E-3</v>
      </c>
      <c r="I21" s="16"/>
      <c r="J21" s="16"/>
      <c r="K21" s="16"/>
      <c r="L21" s="16"/>
      <c r="M21" s="16"/>
      <c r="N21" s="17"/>
      <c r="W21" s="13"/>
      <c r="AN21" s="13"/>
      <c r="AO21" s="13"/>
      <c r="AP21" s="37">
        <f t="shared" si="2"/>
        <v>4</v>
      </c>
      <c r="AQ21" s="13">
        <f t="shared" si="3"/>
        <v>4</v>
      </c>
      <c r="AR21" s="13">
        <v>16</v>
      </c>
      <c r="AS21" s="38">
        <f t="shared" si="0"/>
        <v>7.7000000000000002E-3</v>
      </c>
      <c r="AT21" s="38">
        <f t="shared" si="1"/>
        <v>8.6000000000000035E-3</v>
      </c>
      <c r="AU21" s="13"/>
      <c r="AV21" s="13"/>
      <c r="AW21" s="13"/>
      <c r="AX21" s="13"/>
    </row>
    <row r="22" spans="1:50" x14ac:dyDescent="0.35">
      <c r="A22" s="14"/>
      <c r="B22" s="52"/>
      <c r="C22" s="15">
        <v>20</v>
      </c>
      <c r="D22" s="16">
        <v>7.8999999999998984E-3</v>
      </c>
      <c r="E22" s="16">
        <v>7.6E-3</v>
      </c>
      <c r="F22" s="16">
        <v>7.5999999999999983E-3</v>
      </c>
      <c r="G22" s="16">
        <v>7.4999999999999997E-3</v>
      </c>
      <c r="H22" s="16">
        <v>7.2000000000000024E-3</v>
      </c>
      <c r="I22" s="16"/>
      <c r="J22" s="16"/>
      <c r="K22" s="16"/>
      <c r="L22" s="16"/>
      <c r="M22" s="16"/>
      <c r="N22" s="17"/>
      <c r="W22" s="13"/>
      <c r="AN22" s="13"/>
      <c r="AO22" s="13"/>
      <c r="AP22" s="37" t="str">
        <f t="shared" si="2"/>
        <v/>
      </c>
      <c r="AQ22" s="13" t="e">
        <f t="shared" si="3"/>
        <v>#N/A</v>
      </c>
      <c r="AR22" s="13">
        <v>17</v>
      </c>
      <c r="AS22" s="38">
        <f t="shared" si="0"/>
        <v>7.6E-3</v>
      </c>
      <c r="AT22" s="38">
        <f t="shared" si="1"/>
        <v>8.3000000000000001E-3</v>
      </c>
      <c r="AU22" s="13"/>
      <c r="AV22" s="13"/>
      <c r="AW22" s="13"/>
      <c r="AX22" s="13"/>
    </row>
    <row r="23" spans="1:50" x14ac:dyDescent="0.35">
      <c r="A23" s="14"/>
      <c r="B23" s="50">
        <v>6</v>
      </c>
      <c r="C23" s="15">
        <v>21</v>
      </c>
      <c r="D23" s="16">
        <v>8.1000000000000013E-3</v>
      </c>
      <c r="E23" s="16">
        <v>8.1000000000000013E-3</v>
      </c>
      <c r="F23" s="16">
        <v>8.0000000000000002E-3</v>
      </c>
      <c r="G23" s="16">
        <v>7.7000000000000002E-3</v>
      </c>
      <c r="H23" s="16">
        <v>7.4000000000000003E-3</v>
      </c>
      <c r="I23" s="16"/>
      <c r="J23" s="16"/>
      <c r="K23" s="16"/>
      <c r="L23" s="16"/>
      <c r="M23" s="16"/>
      <c r="N23" s="17"/>
      <c r="W23" s="13"/>
      <c r="AN23" s="13"/>
      <c r="AO23" s="13"/>
      <c r="AP23" s="37" t="str">
        <f t="shared" si="2"/>
        <v/>
      </c>
      <c r="AQ23" s="13" t="e">
        <f t="shared" si="3"/>
        <v>#N/A</v>
      </c>
      <c r="AR23" s="13">
        <v>18</v>
      </c>
      <c r="AS23" s="38">
        <f t="shared" si="0"/>
        <v>7.6E-3</v>
      </c>
      <c r="AT23" s="38">
        <f t="shared" si="1"/>
        <v>8.3000000000000001E-3</v>
      </c>
      <c r="AU23" s="13"/>
      <c r="AV23" s="13"/>
      <c r="AW23" s="13"/>
      <c r="AX23" s="13"/>
    </row>
    <row r="24" spans="1:50" x14ac:dyDescent="0.35">
      <c r="A24" s="14"/>
      <c r="B24" s="51"/>
      <c r="C24" s="15">
        <v>22</v>
      </c>
      <c r="D24" s="16">
        <v>8.1000000000000013E-3</v>
      </c>
      <c r="E24" s="16">
        <v>8.1000000000000013E-3</v>
      </c>
      <c r="F24" s="16">
        <v>8.0000000000000002E-3</v>
      </c>
      <c r="G24" s="16">
        <v>7.7000000000000002E-3</v>
      </c>
      <c r="H24" s="16">
        <v>7.4000000000000003E-3</v>
      </c>
      <c r="I24" s="16"/>
      <c r="J24" s="16"/>
      <c r="K24" s="16"/>
      <c r="L24" s="16"/>
      <c r="M24" s="16"/>
      <c r="N24" s="17"/>
      <c r="W24" s="13"/>
      <c r="AN24" s="13"/>
      <c r="AO24" s="13"/>
      <c r="AP24" s="37" t="str">
        <f t="shared" si="2"/>
        <v/>
      </c>
      <c r="AQ24" s="13" t="e">
        <f t="shared" si="3"/>
        <v>#N/A</v>
      </c>
      <c r="AR24" s="13">
        <v>19</v>
      </c>
      <c r="AS24" s="38">
        <f t="shared" si="0"/>
        <v>7.6E-3</v>
      </c>
      <c r="AT24" s="38">
        <f t="shared" si="1"/>
        <v>8.3000000000000001E-3</v>
      </c>
      <c r="AU24" s="13"/>
      <c r="AV24" s="13"/>
      <c r="AW24" s="13"/>
      <c r="AX24" s="13"/>
    </row>
    <row r="25" spans="1:50" x14ac:dyDescent="0.35">
      <c r="A25" s="14"/>
      <c r="B25" s="51"/>
      <c r="C25" s="15">
        <v>23</v>
      </c>
      <c r="D25" s="16">
        <v>8.1000000000000013E-3</v>
      </c>
      <c r="E25" s="16">
        <v>8.1000000000000013E-3</v>
      </c>
      <c r="F25" s="16">
        <v>8.0000000000000002E-3</v>
      </c>
      <c r="G25" s="16">
        <v>7.7000000000000002E-3</v>
      </c>
      <c r="H25" s="16">
        <v>7.4000000000000003E-3</v>
      </c>
      <c r="I25" s="16"/>
      <c r="J25" s="16"/>
      <c r="K25" s="16"/>
      <c r="L25" s="16"/>
      <c r="M25" s="16"/>
      <c r="N25" s="17"/>
      <c r="W25" s="13"/>
      <c r="AN25" s="13"/>
      <c r="AO25" s="13"/>
      <c r="AP25" s="37">
        <f t="shared" si="2"/>
        <v>5</v>
      </c>
      <c r="AQ25" s="13">
        <f t="shared" si="3"/>
        <v>5</v>
      </c>
      <c r="AR25" s="13">
        <v>20</v>
      </c>
      <c r="AS25" s="38">
        <f t="shared" si="0"/>
        <v>7.8999999999998984E-3</v>
      </c>
      <c r="AT25" s="38">
        <f t="shared" si="1"/>
        <v>8.6000000000000035E-3</v>
      </c>
      <c r="AU25" s="13"/>
      <c r="AV25" s="13"/>
      <c r="AW25" s="13"/>
      <c r="AX25" s="13"/>
    </row>
    <row r="26" spans="1:50" ht="17" x14ac:dyDescent="0.35">
      <c r="A26" s="14"/>
      <c r="B26" s="52"/>
      <c r="C26" s="15">
        <v>24</v>
      </c>
      <c r="D26" s="16">
        <v>8.199999999999999E-3</v>
      </c>
      <c r="E26" s="16">
        <v>8.199999999999999E-3</v>
      </c>
      <c r="F26" s="16">
        <v>8.0999999999999909E-3</v>
      </c>
      <c r="G26" s="16">
        <v>7.7000000000000002E-3</v>
      </c>
      <c r="H26" s="16">
        <v>7.4000000000000021E-3</v>
      </c>
      <c r="I26" s="16"/>
      <c r="J26" s="16"/>
      <c r="K26" s="16"/>
      <c r="L26" s="16"/>
      <c r="M26" s="16"/>
      <c r="N26" s="17"/>
      <c r="R26" s="42" t="s">
        <v>22</v>
      </c>
      <c r="S26" s="42"/>
      <c r="T26" s="43">
        <v>2</v>
      </c>
      <c r="U26" s="56" t="str">
        <f>VLOOKUP(T26,$AU$7:$AV$18,2,0)</f>
        <v>Februārī</v>
      </c>
      <c r="V26" s="56"/>
      <c r="W26" s="13"/>
      <c r="AN26" s="13"/>
      <c r="AO26" s="13"/>
      <c r="AP26" s="37" t="str">
        <f t="shared" si="2"/>
        <v/>
      </c>
      <c r="AQ26" s="13" t="e">
        <f t="shared" si="3"/>
        <v>#N/A</v>
      </c>
      <c r="AR26" s="13">
        <v>21</v>
      </c>
      <c r="AS26" s="38">
        <f t="shared" si="0"/>
        <v>8.1000000000000013E-3</v>
      </c>
      <c r="AT26" s="38">
        <f t="shared" si="1"/>
        <v>8.5000000000000006E-3</v>
      </c>
      <c r="AU26" s="13"/>
      <c r="AV26" s="13"/>
      <c r="AW26" s="13"/>
      <c r="AX26" s="13"/>
    </row>
    <row r="27" spans="1:50" ht="17" x14ac:dyDescent="0.35">
      <c r="A27" s="14"/>
      <c r="B27" s="50">
        <v>7</v>
      </c>
      <c r="C27" s="15">
        <v>25</v>
      </c>
      <c r="D27" s="16">
        <v>9.3999999999999986E-3</v>
      </c>
      <c r="E27" s="16">
        <v>9.3999999999999986E-3</v>
      </c>
      <c r="F27" s="16">
        <v>9.300000000000001E-3</v>
      </c>
      <c r="G27" s="16">
        <v>9.0000000000000011E-3</v>
      </c>
      <c r="H27" s="16">
        <v>8.6E-3</v>
      </c>
      <c r="I27" s="16"/>
      <c r="J27" s="16"/>
      <c r="K27" s="16"/>
      <c r="L27" s="16"/>
      <c r="M27" s="16"/>
      <c r="N27" s="17"/>
      <c r="O27" s="39"/>
      <c r="V27" s="40"/>
      <c r="W27" s="13"/>
      <c r="AN27" s="13"/>
      <c r="AO27" s="13"/>
      <c r="AP27" s="37" t="str">
        <f t="shared" si="2"/>
        <v/>
      </c>
      <c r="AQ27" s="13" t="e">
        <f t="shared" si="3"/>
        <v>#N/A</v>
      </c>
      <c r="AR27" s="13">
        <v>22</v>
      </c>
      <c r="AS27" s="38">
        <f t="shared" si="0"/>
        <v>8.1000000000000013E-3</v>
      </c>
      <c r="AT27" s="38">
        <f t="shared" si="1"/>
        <v>8.5000000000000006E-3</v>
      </c>
      <c r="AU27" s="13"/>
      <c r="AV27" s="13"/>
      <c r="AW27" s="13"/>
      <c r="AX27" s="13"/>
    </row>
    <row r="28" spans="1:50" ht="17" customHeight="1" x14ac:dyDescent="0.35">
      <c r="A28" s="14"/>
      <c r="B28" s="51"/>
      <c r="C28" s="15">
        <v>26</v>
      </c>
      <c r="D28" s="16">
        <v>9.3999999999999986E-3</v>
      </c>
      <c r="E28" s="16">
        <v>9.3999999999999986E-3</v>
      </c>
      <c r="F28" s="16">
        <v>9.300000000000001E-3</v>
      </c>
      <c r="G28" s="16">
        <v>9.0000000000000011E-3</v>
      </c>
      <c r="H28" s="16">
        <v>8.6E-3</v>
      </c>
      <c r="I28" s="16"/>
      <c r="J28" s="16"/>
      <c r="K28" s="16"/>
      <c r="L28" s="16"/>
      <c r="M28" s="16"/>
      <c r="N28" s="17"/>
      <c r="R28" s="44" t="s">
        <v>19</v>
      </c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1"/>
      <c r="AN28" s="13"/>
      <c r="AO28" s="13"/>
      <c r="AP28" s="37" t="str">
        <f t="shared" si="2"/>
        <v/>
      </c>
      <c r="AQ28" s="13" t="e">
        <f t="shared" si="3"/>
        <v>#N/A</v>
      </c>
      <c r="AR28" s="13">
        <v>23</v>
      </c>
      <c r="AS28" s="38">
        <f t="shared" si="0"/>
        <v>8.1000000000000013E-3</v>
      </c>
      <c r="AT28" s="38">
        <f t="shared" si="1"/>
        <v>8.5000000000000006E-3</v>
      </c>
      <c r="AU28" s="13"/>
      <c r="AV28" s="13"/>
      <c r="AW28" s="13"/>
      <c r="AX28" s="13"/>
    </row>
    <row r="29" spans="1:50" x14ac:dyDescent="0.35">
      <c r="A29" s="14"/>
      <c r="B29" s="51"/>
      <c r="C29" s="15">
        <v>27</v>
      </c>
      <c r="D29" s="16">
        <v>9.3999999999999986E-3</v>
      </c>
      <c r="E29" s="16">
        <v>9.3999999999999986E-3</v>
      </c>
      <c r="F29" s="16">
        <v>9.300000000000001E-3</v>
      </c>
      <c r="G29" s="16">
        <v>9.0000000000000011E-3</v>
      </c>
      <c r="H29" s="16">
        <v>8.6E-3</v>
      </c>
      <c r="I29" s="16"/>
      <c r="J29" s="16"/>
      <c r="K29" s="16"/>
      <c r="L29" s="16"/>
      <c r="M29" s="16"/>
      <c r="N29" s="17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1"/>
      <c r="AN29" s="13"/>
      <c r="AO29" s="13"/>
      <c r="AP29" s="37">
        <f t="shared" si="2"/>
        <v>6</v>
      </c>
      <c r="AQ29" s="13">
        <f t="shared" si="3"/>
        <v>6</v>
      </c>
      <c r="AR29" s="13">
        <v>24</v>
      </c>
      <c r="AS29" s="38">
        <f t="shared" si="0"/>
        <v>8.199999999999999E-3</v>
      </c>
      <c r="AT29" s="38">
        <f t="shared" si="1"/>
        <v>8.7999999999999988E-3</v>
      </c>
      <c r="AU29" s="13"/>
      <c r="AV29" s="13"/>
      <c r="AW29" s="13"/>
      <c r="AX29" s="13"/>
    </row>
    <row r="30" spans="1:50" ht="14.5" customHeight="1" x14ac:dyDescent="0.35">
      <c r="A30" s="14"/>
      <c r="B30" s="52"/>
      <c r="C30" s="15">
        <v>28</v>
      </c>
      <c r="D30" s="16">
        <v>9.6000000000000044E-3</v>
      </c>
      <c r="E30" s="16">
        <v>9.399999999999898E-3</v>
      </c>
      <c r="F30" s="16">
        <v>9.3999999999999986E-3</v>
      </c>
      <c r="G30" s="16">
        <v>9.099999999999997E-3</v>
      </c>
      <c r="H30" s="16">
        <v>8.9000000000000017E-3</v>
      </c>
      <c r="I30" s="16"/>
      <c r="J30" s="16"/>
      <c r="K30" s="16"/>
      <c r="L30" s="16"/>
      <c r="M30" s="16"/>
      <c r="N30" s="17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1"/>
      <c r="AN30" s="13"/>
      <c r="AO30" s="13"/>
      <c r="AP30" s="37" t="str">
        <f t="shared" si="2"/>
        <v/>
      </c>
      <c r="AQ30" s="13" t="e">
        <f t="shared" si="3"/>
        <v>#N/A</v>
      </c>
      <c r="AR30" s="13">
        <v>25</v>
      </c>
      <c r="AS30" s="38">
        <f t="shared" si="0"/>
        <v>9.3999999999999986E-3</v>
      </c>
      <c r="AT30" s="38">
        <f t="shared" si="1"/>
        <v>9.0000000000000011E-3</v>
      </c>
      <c r="AU30" s="13"/>
      <c r="AV30" s="13"/>
      <c r="AW30" s="13"/>
      <c r="AX30" s="13"/>
    </row>
    <row r="31" spans="1:50" x14ac:dyDescent="0.35">
      <c r="A31" s="14"/>
      <c r="B31" s="50">
        <v>8</v>
      </c>
      <c r="C31" s="15">
        <v>29</v>
      </c>
      <c r="D31" s="16">
        <v>1.0800000000000001E-2</v>
      </c>
      <c r="E31" s="16">
        <v>1.0699999999999999E-2</v>
      </c>
      <c r="F31" s="16">
        <v>1.09E-2</v>
      </c>
      <c r="G31" s="16">
        <v>1.0500000000000001E-2</v>
      </c>
      <c r="H31" s="16">
        <v>1.0200000000000001E-2</v>
      </c>
      <c r="I31" s="16"/>
      <c r="J31" s="16"/>
      <c r="K31" s="16"/>
      <c r="L31" s="16"/>
      <c r="M31" s="16"/>
      <c r="N31" s="17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1"/>
      <c r="AN31" s="13"/>
      <c r="AO31" s="13"/>
      <c r="AP31" s="37" t="str">
        <f t="shared" si="2"/>
        <v/>
      </c>
      <c r="AQ31" s="13" t="e">
        <f t="shared" si="3"/>
        <v>#N/A</v>
      </c>
      <c r="AR31" s="13">
        <v>26</v>
      </c>
      <c r="AS31" s="38">
        <f t="shared" si="0"/>
        <v>9.3999999999999986E-3</v>
      </c>
      <c r="AT31" s="38">
        <f t="shared" si="1"/>
        <v>9.0000000000000011E-3</v>
      </c>
      <c r="AU31" s="13"/>
      <c r="AV31" s="13"/>
      <c r="AW31" s="13"/>
      <c r="AX31" s="13"/>
    </row>
    <row r="32" spans="1:50" x14ac:dyDescent="0.35">
      <c r="A32" s="14"/>
      <c r="B32" s="51"/>
      <c r="C32" s="15">
        <v>30</v>
      </c>
      <c r="D32" s="16">
        <v>1.0800000000000001E-2</v>
      </c>
      <c r="E32" s="16">
        <v>1.0699999999999999E-2</v>
      </c>
      <c r="F32" s="16">
        <v>1.09E-2</v>
      </c>
      <c r="G32" s="16">
        <v>1.0500000000000001E-2</v>
      </c>
      <c r="H32" s="16">
        <v>1.0200000000000001E-2</v>
      </c>
      <c r="I32" s="16"/>
      <c r="J32" s="16"/>
      <c r="K32" s="16"/>
      <c r="L32" s="16"/>
      <c r="M32" s="16"/>
      <c r="N32" s="17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N32" s="13"/>
      <c r="AO32" s="13"/>
      <c r="AP32" s="37" t="str">
        <f t="shared" si="2"/>
        <v/>
      </c>
      <c r="AQ32" s="13" t="e">
        <f t="shared" si="3"/>
        <v>#N/A</v>
      </c>
      <c r="AR32" s="13">
        <v>27</v>
      </c>
      <c r="AS32" s="38">
        <f t="shared" si="0"/>
        <v>9.3999999999999986E-3</v>
      </c>
      <c r="AT32" s="38">
        <f t="shared" si="1"/>
        <v>9.0000000000000011E-3</v>
      </c>
      <c r="AU32" s="13"/>
      <c r="AV32" s="13"/>
      <c r="AW32" s="13"/>
      <c r="AX32" s="13"/>
    </row>
    <row r="33" spans="1:50" x14ac:dyDescent="0.35">
      <c r="A33" s="14"/>
      <c r="B33" s="51"/>
      <c r="C33" s="15">
        <v>31</v>
      </c>
      <c r="D33" s="16">
        <v>1.0800000000000001E-2</v>
      </c>
      <c r="E33" s="16">
        <v>1.0699999999999999E-2</v>
      </c>
      <c r="F33" s="16">
        <v>1.09E-2</v>
      </c>
      <c r="G33" s="16">
        <v>1.0500000000000001E-2</v>
      </c>
      <c r="H33" s="16">
        <v>1.0200000000000001E-2</v>
      </c>
      <c r="I33" s="16"/>
      <c r="J33" s="16"/>
      <c r="K33" s="16"/>
      <c r="L33" s="16"/>
      <c r="M33" s="16"/>
      <c r="N33" s="17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N33" s="13"/>
      <c r="AO33" s="13"/>
      <c r="AP33" s="37">
        <f t="shared" si="2"/>
        <v>7</v>
      </c>
      <c r="AQ33" s="13">
        <f t="shared" si="3"/>
        <v>7</v>
      </c>
      <c r="AR33" s="13">
        <v>28</v>
      </c>
      <c r="AS33" s="38">
        <f t="shared" si="0"/>
        <v>9.6000000000000044E-3</v>
      </c>
      <c r="AT33" s="38">
        <f t="shared" si="1"/>
        <v>9.2999999999999975E-3</v>
      </c>
      <c r="AU33" s="13"/>
      <c r="AV33" s="13"/>
      <c r="AW33" s="13"/>
      <c r="AX33" s="13"/>
    </row>
    <row r="34" spans="1:50" x14ac:dyDescent="0.35">
      <c r="A34" s="14"/>
      <c r="B34" s="52"/>
      <c r="C34" s="15">
        <v>32</v>
      </c>
      <c r="D34" s="16">
        <v>1.09E-2</v>
      </c>
      <c r="E34" s="16">
        <v>1.09E-2</v>
      </c>
      <c r="F34" s="16">
        <v>1.09E-2</v>
      </c>
      <c r="G34" s="16">
        <v>1.079999999999999E-2</v>
      </c>
      <c r="H34" s="16">
        <v>1.03E-2</v>
      </c>
      <c r="I34" s="16"/>
      <c r="J34" s="16"/>
      <c r="K34" s="16"/>
      <c r="L34" s="16"/>
      <c r="M34" s="16"/>
      <c r="N34" s="1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18"/>
      <c r="AG34" s="18"/>
      <c r="AN34" s="13"/>
      <c r="AO34" s="13"/>
      <c r="AP34" s="37" t="str">
        <f t="shared" si="2"/>
        <v/>
      </c>
      <c r="AQ34" s="13" t="e">
        <f>IF(MOD(AR34,4)=0,AR34/4,NA())</f>
        <v>#N/A</v>
      </c>
      <c r="AR34" s="13">
        <v>29</v>
      </c>
      <c r="AS34" s="38">
        <f t="shared" si="0"/>
        <v>1.0800000000000001E-2</v>
      </c>
      <c r="AT34" s="38">
        <f t="shared" si="1"/>
        <v>9.4999999999999998E-3</v>
      </c>
      <c r="AU34" s="13"/>
      <c r="AV34" s="13"/>
      <c r="AW34" s="13"/>
      <c r="AX34" s="13"/>
    </row>
    <row r="35" spans="1:50" x14ac:dyDescent="0.35">
      <c r="A35" s="14"/>
      <c r="B35" s="51">
        <v>9</v>
      </c>
      <c r="C35" s="15">
        <v>33</v>
      </c>
      <c r="D35" s="16">
        <v>1.1900000000000001E-2</v>
      </c>
      <c r="E35" s="16">
        <v>1.2E-2</v>
      </c>
      <c r="F35" s="16">
        <v>1.21E-2</v>
      </c>
      <c r="G35" s="16">
        <v>1.18E-2</v>
      </c>
      <c r="H35" s="16">
        <v>1.1599999999999999E-2</v>
      </c>
      <c r="I35" s="16"/>
      <c r="J35" s="16"/>
      <c r="K35" s="16"/>
      <c r="L35" s="16"/>
      <c r="M35" s="16"/>
      <c r="N35" s="17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N35" s="13"/>
      <c r="AO35" s="13"/>
      <c r="AP35" s="37" t="str">
        <f t="shared" si="2"/>
        <v/>
      </c>
      <c r="AQ35" s="13" t="e">
        <f t="shared" si="3"/>
        <v>#N/A</v>
      </c>
      <c r="AR35" s="13">
        <v>30</v>
      </c>
      <c r="AS35" s="38">
        <f t="shared" si="0"/>
        <v>1.0800000000000001E-2</v>
      </c>
      <c r="AT35" s="38">
        <f t="shared" si="1"/>
        <v>9.4999999999999998E-3</v>
      </c>
      <c r="AU35" s="13"/>
      <c r="AV35" s="13"/>
      <c r="AW35" s="13"/>
      <c r="AX35" s="13"/>
    </row>
    <row r="36" spans="1:50" x14ac:dyDescent="0.35">
      <c r="A36" s="14"/>
      <c r="B36" s="51"/>
      <c r="C36" s="15">
        <v>34</v>
      </c>
      <c r="D36" s="16">
        <v>1.1900000000000001E-2</v>
      </c>
      <c r="E36" s="16">
        <v>1.2E-2</v>
      </c>
      <c r="F36" s="16">
        <v>1.21E-2</v>
      </c>
      <c r="G36" s="16">
        <v>1.18E-2</v>
      </c>
      <c r="H36" s="16">
        <v>1.1599999999999999E-2</v>
      </c>
      <c r="I36" s="16"/>
      <c r="J36" s="16"/>
      <c r="K36" s="16"/>
      <c r="L36" s="16"/>
      <c r="M36" s="16"/>
      <c r="N36" s="17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N36" s="13"/>
      <c r="AO36" s="13"/>
      <c r="AP36" s="37" t="str">
        <f t="shared" si="2"/>
        <v/>
      </c>
      <c r="AQ36" s="13" t="e">
        <f t="shared" si="3"/>
        <v>#N/A</v>
      </c>
      <c r="AR36" s="13">
        <v>31</v>
      </c>
      <c r="AS36" s="38">
        <f t="shared" si="0"/>
        <v>1.0800000000000001E-2</v>
      </c>
      <c r="AT36" s="38">
        <f t="shared" si="1"/>
        <v>9.4999999999999998E-3</v>
      </c>
      <c r="AU36" s="13"/>
      <c r="AV36" s="13"/>
      <c r="AW36" s="13"/>
      <c r="AX36" s="13"/>
    </row>
    <row r="37" spans="1:50" x14ac:dyDescent="0.35">
      <c r="A37" s="14"/>
      <c r="B37" s="51"/>
      <c r="C37" s="15">
        <v>35</v>
      </c>
      <c r="D37" s="16">
        <v>1.1900000000000001E-2</v>
      </c>
      <c r="E37" s="16">
        <v>1.2E-2</v>
      </c>
      <c r="F37" s="16">
        <v>1.21E-2</v>
      </c>
      <c r="G37" s="16">
        <v>1.18E-2</v>
      </c>
      <c r="H37" s="16">
        <v>1.1599999999999999E-2</v>
      </c>
      <c r="I37" s="16"/>
      <c r="J37" s="16"/>
      <c r="K37" s="16"/>
      <c r="L37" s="16"/>
      <c r="M37" s="16"/>
      <c r="N37" s="17"/>
      <c r="AN37" s="13"/>
      <c r="AO37" s="13"/>
      <c r="AP37" s="37">
        <f t="shared" si="2"/>
        <v>8</v>
      </c>
      <c r="AQ37" s="13">
        <f t="shared" si="3"/>
        <v>8</v>
      </c>
      <c r="AR37" s="13">
        <v>32</v>
      </c>
      <c r="AS37" s="38">
        <f t="shared" si="0"/>
        <v>1.09E-2</v>
      </c>
      <c r="AT37" s="38">
        <f t="shared" si="1"/>
        <v>9.8000000000000049E-3</v>
      </c>
      <c r="AU37" s="13"/>
      <c r="AV37" s="13"/>
      <c r="AW37" s="13"/>
      <c r="AX37" s="13"/>
    </row>
    <row r="38" spans="1:50" x14ac:dyDescent="0.35">
      <c r="A38" s="14"/>
      <c r="B38" s="52"/>
      <c r="C38" s="15">
        <v>36</v>
      </c>
      <c r="D38" s="16">
        <v>1.18999999999999E-2</v>
      </c>
      <c r="E38" s="16">
        <v>1.2E-2</v>
      </c>
      <c r="F38" s="16">
        <v>1.21E-2</v>
      </c>
      <c r="G38" s="16">
        <v>1.21E-2</v>
      </c>
      <c r="H38" s="16">
        <v>1.180000000000001E-2</v>
      </c>
      <c r="I38" s="16"/>
      <c r="J38" s="16"/>
      <c r="K38" s="16"/>
      <c r="L38" s="16"/>
      <c r="M38" s="16"/>
      <c r="N38" s="17"/>
      <c r="AN38" s="13"/>
      <c r="AO38" s="13"/>
      <c r="AP38" s="37" t="str">
        <f t="shared" si="2"/>
        <v/>
      </c>
      <c r="AQ38" s="13" t="e">
        <f t="shared" si="3"/>
        <v>#N/A</v>
      </c>
      <c r="AR38" s="13">
        <v>33</v>
      </c>
      <c r="AS38" s="38">
        <f t="shared" ref="AS38:AS69" si="4">INDEX($D$3:$N$98,MATCH($AR38,$C$3:$C$98,0),MATCH(U$26,$D$2:$N$2,0))</f>
        <v>1.1900000000000001E-2</v>
      </c>
      <c r="AT38" s="38">
        <f t="shared" ref="AT38:AT69" si="5">INDEX($D$99:$N$194,MATCH($AR38,$C$99:$C$194,0),MATCH(U$26,$D$2:$N$2,0))</f>
        <v>1.03E-2</v>
      </c>
      <c r="AU38" s="13"/>
      <c r="AV38" s="13"/>
      <c r="AW38" s="13"/>
      <c r="AX38" s="13"/>
    </row>
    <row r="39" spans="1:50" x14ac:dyDescent="0.35">
      <c r="A39" s="14"/>
      <c r="B39" s="50">
        <v>10</v>
      </c>
      <c r="C39" s="15">
        <v>37</v>
      </c>
      <c r="D39" s="16">
        <v>1.23E-2</v>
      </c>
      <c r="E39" s="16">
        <v>1.24E-2</v>
      </c>
      <c r="F39" s="16">
        <v>1.24E-2</v>
      </c>
      <c r="G39" s="16">
        <v>1.23E-2</v>
      </c>
      <c r="H39" s="16">
        <v>1.23E-2</v>
      </c>
      <c r="I39" s="16"/>
      <c r="J39" s="16"/>
      <c r="K39" s="16"/>
      <c r="L39" s="16"/>
      <c r="M39" s="16"/>
      <c r="N39" s="17"/>
      <c r="W39" s="13"/>
      <c r="AN39" s="13"/>
      <c r="AO39" s="13"/>
      <c r="AP39" s="37" t="str">
        <f t="shared" si="2"/>
        <v/>
      </c>
      <c r="AQ39" s="13" t="e">
        <f t="shared" si="3"/>
        <v>#N/A</v>
      </c>
      <c r="AR39" s="13">
        <v>34</v>
      </c>
      <c r="AS39" s="38">
        <f t="shared" si="4"/>
        <v>1.1900000000000001E-2</v>
      </c>
      <c r="AT39" s="38">
        <f t="shared" si="5"/>
        <v>1.03E-2</v>
      </c>
      <c r="AU39" s="13"/>
      <c r="AV39" s="13"/>
      <c r="AW39" s="13"/>
      <c r="AX39" s="13"/>
    </row>
    <row r="40" spans="1:50" x14ac:dyDescent="0.35">
      <c r="A40" s="14"/>
      <c r="B40" s="51"/>
      <c r="C40" s="15">
        <v>38</v>
      </c>
      <c r="D40" s="16">
        <v>1.23E-2</v>
      </c>
      <c r="E40" s="16">
        <v>1.24E-2</v>
      </c>
      <c r="F40" s="16">
        <v>1.24E-2</v>
      </c>
      <c r="G40" s="16">
        <v>1.23E-2</v>
      </c>
      <c r="H40" s="16">
        <v>1.23E-2</v>
      </c>
      <c r="I40" s="16"/>
      <c r="J40" s="16"/>
      <c r="K40" s="16"/>
      <c r="L40" s="16"/>
      <c r="M40" s="16"/>
      <c r="N40" s="17"/>
      <c r="W40" s="13"/>
      <c r="AN40" s="13"/>
      <c r="AO40" s="13"/>
      <c r="AP40" s="37" t="str">
        <f t="shared" si="2"/>
        <v/>
      </c>
      <c r="AQ40" s="13" t="e">
        <f t="shared" si="3"/>
        <v>#N/A</v>
      </c>
      <c r="AR40" s="13">
        <v>35</v>
      </c>
      <c r="AS40" s="38">
        <f t="shared" si="4"/>
        <v>1.1900000000000001E-2</v>
      </c>
      <c r="AT40" s="38">
        <f t="shared" si="5"/>
        <v>1.03E-2</v>
      </c>
      <c r="AU40" s="13"/>
      <c r="AV40" s="13"/>
      <c r="AW40" s="13"/>
      <c r="AX40" s="13"/>
    </row>
    <row r="41" spans="1:50" x14ac:dyDescent="0.35">
      <c r="A41" s="14"/>
      <c r="B41" s="51"/>
      <c r="C41" s="15">
        <v>39</v>
      </c>
      <c r="D41" s="16">
        <v>1.23E-2</v>
      </c>
      <c r="E41" s="16">
        <v>1.24E-2</v>
      </c>
      <c r="F41" s="16">
        <v>1.24E-2</v>
      </c>
      <c r="G41" s="16">
        <v>1.23E-2</v>
      </c>
      <c r="H41" s="16">
        <v>1.23E-2</v>
      </c>
      <c r="I41" s="16"/>
      <c r="J41" s="16"/>
      <c r="K41" s="16"/>
      <c r="L41" s="16"/>
      <c r="M41" s="16"/>
      <c r="N41" s="17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N41" s="13"/>
      <c r="AO41" s="13"/>
      <c r="AP41" s="37">
        <f t="shared" si="2"/>
        <v>9</v>
      </c>
      <c r="AQ41" s="13">
        <f t="shared" si="3"/>
        <v>9</v>
      </c>
      <c r="AR41" s="13">
        <v>36</v>
      </c>
      <c r="AS41" s="38">
        <f t="shared" si="4"/>
        <v>1.18999999999999E-2</v>
      </c>
      <c r="AT41" s="38">
        <f t="shared" si="5"/>
        <v>1.03E-2</v>
      </c>
      <c r="AU41" s="13"/>
      <c r="AV41" s="13"/>
      <c r="AW41" s="13"/>
      <c r="AX41" s="13"/>
    </row>
    <row r="42" spans="1:50" x14ac:dyDescent="0.35">
      <c r="A42" s="14"/>
      <c r="B42" s="52"/>
      <c r="C42" s="15">
        <v>40</v>
      </c>
      <c r="D42" s="16">
        <v>1.23E-2</v>
      </c>
      <c r="E42" s="16">
        <v>1.24E-2</v>
      </c>
      <c r="F42" s="16">
        <v>1.2699999999999999E-2</v>
      </c>
      <c r="G42" s="16">
        <v>1.2500000000000001E-2</v>
      </c>
      <c r="H42" s="16">
        <v>1.24E-2</v>
      </c>
      <c r="I42" s="16"/>
      <c r="J42" s="16"/>
      <c r="K42" s="16"/>
      <c r="L42" s="16"/>
      <c r="M42" s="16"/>
      <c r="N42" s="17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N42" s="13"/>
      <c r="AO42" s="13"/>
      <c r="AP42" s="37" t="str">
        <f t="shared" si="2"/>
        <v/>
      </c>
      <c r="AQ42" s="13" t="e">
        <f t="shared" si="3"/>
        <v>#N/A</v>
      </c>
      <c r="AR42" s="13">
        <v>37</v>
      </c>
      <c r="AS42" s="38">
        <f t="shared" si="4"/>
        <v>1.23E-2</v>
      </c>
      <c r="AT42" s="38">
        <f t="shared" si="5"/>
        <v>1.0999999999999999E-2</v>
      </c>
      <c r="AU42" s="13"/>
      <c r="AV42" s="13"/>
      <c r="AW42" s="13"/>
      <c r="AX42" s="13"/>
    </row>
    <row r="43" spans="1:50" x14ac:dyDescent="0.35">
      <c r="A43" s="14"/>
      <c r="B43" s="50">
        <v>11</v>
      </c>
      <c r="C43" s="15">
        <v>41</v>
      </c>
      <c r="D43" s="16">
        <v>1.2200000000000001E-2</v>
      </c>
      <c r="E43" s="16">
        <v>1.2200000000000001E-2</v>
      </c>
      <c r="F43" s="16">
        <v>1.23E-2</v>
      </c>
      <c r="G43" s="16">
        <v>1.23E-2</v>
      </c>
      <c r="H43" s="16">
        <v>1.24E-2</v>
      </c>
      <c r="I43" s="16"/>
      <c r="J43" s="16"/>
      <c r="K43" s="16"/>
      <c r="L43" s="16"/>
      <c r="M43" s="16"/>
      <c r="N43" s="17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N43" s="13"/>
      <c r="AO43" s="13"/>
      <c r="AP43" s="37" t="str">
        <f t="shared" si="2"/>
        <v/>
      </c>
      <c r="AQ43" s="13" t="e">
        <f t="shared" si="3"/>
        <v>#N/A</v>
      </c>
      <c r="AR43" s="13">
        <v>38</v>
      </c>
      <c r="AS43" s="38">
        <f t="shared" si="4"/>
        <v>1.23E-2</v>
      </c>
      <c r="AT43" s="38">
        <f t="shared" si="5"/>
        <v>1.0999999999999999E-2</v>
      </c>
      <c r="AU43" s="13"/>
      <c r="AV43" s="13"/>
      <c r="AW43" s="13"/>
      <c r="AX43" s="13"/>
    </row>
    <row r="44" spans="1:50" x14ac:dyDescent="0.35">
      <c r="A44" s="14"/>
      <c r="B44" s="51"/>
      <c r="C44" s="15">
        <v>42</v>
      </c>
      <c r="D44" s="16">
        <v>1.2200000000000001E-2</v>
      </c>
      <c r="E44" s="16">
        <v>1.2200000000000001E-2</v>
      </c>
      <c r="F44" s="16">
        <v>1.23E-2</v>
      </c>
      <c r="G44" s="16">
        <v>1.23E-2</v>
      </c>
      <c r="H44" s="16">
        <v>1.24E-2</v>
      </c>
      <c r="I44" s="16"/>
      <c r="J44" s="16"/>
      <c r="K44" s="16"/>
      <c r="L44" s="16"/>
      <c r="M44" s="16"/>
      <c r="N44" s="17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N44" s="13"/>
      <c r="AO44" s="13"/>
      <c r="AP44" s="37" t="str">
        <f t="shared" si="2"/>
        <v/>
      </c>
      <c r="AQ44" s="13" t="e">
        <f t="shared" si="3"/>
        <v>#N/A</v>
      </c>
      <c r="AR44" s="13">
        <v>39</v>
      </c>
      <c r="AS44" s="38">
        <f t="shared" si="4"/>
        <v>1.23E-2</v>
      </c>
      <c r="AT44" s="38">
        <f t="shared" si="5"/>
        <v>1.0999999999999999E-2</v>
      </c>
      <c r="AU44" s="13"/>
      <c r="AV44" s="13"/>
      <c r="AW44" s="13"/>
      <c r="AX44" s="13"/>
    </row>
    <row r="45" spans="1:50" x14ac:dyDescent="0.35">
      <c r="A45" s="14"/>
      <c r="B45" s="51"/>
      <c r="C45" s="15">
        <v>43</v>
      </c>
      <c r="D45" s="16">
        <v>1.2200000000000001E-2</v>
      </c>
      <c r="E45" s="16">
        <v>1.2200000000000001E-2</v>
      </c>
      <c r="F45" s="16">
        <v>1.23E-2</v>
      </c>
      <c r="G45" s="16">
        <v>1.23E-2</v>
      </c>
      <c r="H45" s="16">
        <v>1.24E-2</v>
      </c>
      <c r="I45" s="16"/>
      <c r="J45" s="16"/>
      <c r="K45" s="16"/>
      <c r="L45" s="16"/>
      <c r="M45" s="16"/>
      <c r="N45" s="17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N45" s="13"/>
      <c r="AO45" s="13"/>
      <c r="AP45" s="37">
        <f t="shared" si="2"/>
        <v>10</v>
      </c>
      <c r="AQ45" s="13">
        <f t="shared" si="3"/>
        <v>10</v>
      </c>
      <c r="AR45" s="13">
        <v>40</v>
      </c>
      <c r="AS45" s="38">
        <f t="shared" si="4"/>
        <v>1.23E-2</v>
      </c>
      <c r="AT45" s="38">
        <f t="shared" si="5"/>
        <v>1.11E-2</v>
      </c>
      <c r="AU45" s="13"/>
      <c r="AV45" s="13"/>
      <c r="AW45" s="13"/>
      <c r="AX45" s="13"/>
    </row>
    <row r="46" spans="1:50" x14ac:dyDescent="0.35">
      <c r="A46" s="14"/>
      <c r="B46" s="52"/>
      <c r="C46" s="15">
        <v>44</v>
      </c>
      <c r="D46" s="16">
        <v>1.2500000000000001E-2</v>
      </c>
      <c r="E46" s="16">
        <v>1.24E-2</v>
      </c>
      <c r="F46" s="16">
        <v>1.23E-2</v>
      </c>
      <c r="G46" s="16">
        <v>1.2500000000000001E-2</v>
      </c>
      <c r="H46" s="16">
        <v>1.2699999999999999E-2</v>
      </c>
      <c r="I46" s="16"/>
      <c r="J46" s="16"/>
      <c r="K46" s="16"/>
      <c r="L46" s="16"/>
      <c r="M46" s="16"/>
      <c r="N46" s="17"/>
      <c r="W46" s="13"/>
      <c r="AN46" s="13"/>
      <c r="AO46" s="13"/>
      <c r="AP46" s="37" t="str">
        <f t="shared" si="2"/>
        <v/>
      </c>
      <c r="AQ46" s="13" t="e">
        <f t="shared" si="3"/>
        <v>#N/A</v>
      </c>
      <c r="AR46" s="13">
        <v>41</v>
      </c>
      <c r="AS46" s="38">
        <f t="shared" si="4"/>
        <v>1.2200000000000001E-2</v>
      </c>
      <c r="AT46" s="38">
        <f t="shared" si="5"/>
        <v>1.14E-2</v>
      </c>
      <c r="AU46" s="13"/>
      <c r="AV46" s="13"/>
      <c r="AW46" s="13"/>
      <c r="AX46" s="13"/>
    </row>
    <row r="47" spans="1:50" x14ac:dyDescent="0.35">
      <c r="A47" s="14"/>
      <c r="B47" s="50">
        <v>12</v>
      </c>
      <c r="C47" s="15">
        <v>45</v>
      </c>
      <c r="D47" s="16">
        <v>1.21E-2</v>
      </c>
      <c r="E47" s="16">
        <v>1.2E-2</v>
      </c>
      <c r="F47" s="16">
        <v>1.2E-2</v>
      </c>
      <c r="G47" s="16">
        <v>1.21E-2</v>
      </c>
      <c r="H47" s="16">
        <v>1.24E-2</v>
      </c>
      <c r="I47" s="16"/>
      <c r="J47" s="16"/>
      <c r="K47" s="16"/>
      <c r="L47" s="16"/>
      <c r="M47" s="16"/>
      <c r="N47" s="17"/>
      <c r="W47" s="13"/>
      <c r="AN47" s="13"/>
      <c r="AO47" s="13"/>
      <c r="AP47" s="37" t="str">
        <f t="shared" si="2"/>
        <v/>
      </c>
      <c r="AQ47" s="13" t="e">
        <f t="shared" si="3"/>
        <v>#N/A</v>
      </c>
      <c r="AR47" s="13">
        <v>42</v>
      </c>
      <c r="AS47" s="38">
        <f t="shared" si="4"/>
        <v>1.2200000000000001E-2</v>
      </c>
      <c r="AT47" s="38">
        <f t="shared" si="5"/>
        <v>1.14E-2</v>
      </c>
      <c r="AU47" s="13"/>
      <c r="AV47" s="13"/>
      <c r="AW47" s="13"/>
      <c r="AX47" s="13"/>
    </row>
    <row r="48" spans="1:50" x14ac:dyDescent="0.35">
      <c r="A48" s="14"/>
      <c r="B48" s="51"/>
      <c r="C48" s="15">
        <v>46</v>
      </c>
      <c r="D48" s="16">
        <v>1.21E-2</v>
      </c>
      <c r="E48" s="16">
        <v>1.2E-2</v>
      </c>
      <c r="F48" s="16">
        <v>1.2E-2</v>
      </c>
      <c r="G48" s="16">
        <v>1.21E-2</v>
      </c>
      <c r="H48" s="16">
        <v>1.24E-2</v>
      </c>
      <c r="I48" s="16"/>
      <c r="J48" s="16"/>
      <c r="K48" s="16"/>
      <c r="L48" s="16"/>
      <c r="M48" s="16"/>
      <c r="N48" s="17"/>
      <c r="W48" s="13"/>
      <c r="AN48" s="13"/>
      <c r="AO48" s="13"/>
      <c r="AP48" s="37" t="str">
        <f t="shared" si="2"/>
        <v/>
      </c>
      <c r="AQ48" s="13" t="e">
        <f t="shared" si="3"/>
        <v>#N/A</v>
      </c>
      <c r="AR48" s="13">
        <v>43</v>
      </c>
      <c r="AS48" s="38">
        <f t="shared" si="4"/>
        <v>1.2200000000000001E-2</v>
      </c>
      <c r="AT48" s="38">
        <f t="shared" si="5"/>
        <v>1.14E-2</v>
      </c>
      <c r="AU48" s="13"/>
      <c r="AV48" s="13"/>
      <c r="AW48" s="13"/>
      <c r="AX48" s="13"/>
    </row>
    <row r="49" spans="1:50" x14ac:dyDescent="0.35">
      <c r="A49" s="14"/>
      <c r="B49" s="51"/>
      <c r="C49" s="15">
        <v>47</v>
      </c>
      <c r="D49" s="16">
        <v>1.21E-2</v>
      </c>
      <c r="E49" s="16">
        <v>1.2E-2</v>
      </c>
      <c r="F49" s="16">
        <v>1.2E-2</v>
      </c>
      <c r="G49" s="16">
        <v>1.21E-2</v>
      </c>
      <c r="H49" s="16">
        <v>1.24E-2</v>
      </c>
      <c r="I49" s="16"/>
      <c r="J49" s="16"/>
      <c r="K49" s="16"/>
      <c r="L49" s="16"/>
      <c r="M49" s="16"/>
      <c r="N49" s="17"/>
      <c r="W49" s="13"/>
      <c r="AN49" s="13"/>
      <c r="AO49" s="13"/>
      <c r="AP49" s="37">
        <f t="shared" si="2"/>
        <v>11</v>
      </c>
      <c r="AQ49" s="13">
        <f t="shared" si="3"/>
        <v>11</v>
      </c>
      <c r="AR49" s="13">
        <v>44</v>
      </c>
      <c r="AS49" s="38">
        <f t="shared" si="4"/>
        <v>1.2500000000000001E-2</v>
      </c>
      <c r="AT49" s="38">
        <f t="shared" si="5"/>
        <v>1.1499999999999989E-2</v>
      </c>
      <c r="AU49" s="13"/>
      <c r="AV49" s="13"/>
      <c r="AW49" s="13"/>
      <c r="AX49" s="13"/>
    </row>
    <row r="50" spans="1:50" x14ac:dyDescent="0.35">
      <c r="A50" s="14"/>
      <c r="B50" s="52"/>
      <c r="C50" s="15">
        <v>48</v>
      </c>
      <c r="D50" s="16">
        <v>1.21999999999999E-2</v>
      </c>
      <c r="E50" s="16">
        <v>1.23E-2</v>
      </c>
      <c r="F50" s="16">
        <v>1.21E-2</v>
      </c>
      <c r="G50" s="16">
        <v>1.24E-2</v>
      </c>
      <c r="H50" s="16">
        <v>1.24999999999999E-2</v>
      </c>
      <c r="I50" s="16"/>
      <c r="J50" s="16"/>
      <c r="K50" s="16"/>
      <c r="L50" s="16"/>
      <c r="M50" s="16"/>
      <c r="N50" s="17"/>
      <c r="W50" s="13"/>
      <c r="AN50" s="13"/>
      <c r="AO50" s="13"/>
      <c r="AP50" s="37" t="str">
        <f t="shared" si="2"/>
        <v/>
      </c>
      <c r="AQ50" s="13" t="e">
        <f t="shared" si="3"/>
        <v>#N/A</v>
      </c>
      <c r="AR50" s="13">
        <v>45</v>
      </c>
      <c r="AS50" s="38">
        <f t="shared" si="4"/>
        <v>1.21E-2</v>
      </c>
      <c r="AT50" s="38">
        <f t="shared" si="5"/>
        <v>1.14E-2</v>
      </c>
      <c r="AU50" s="13"/>
      <c r="AV50" s="13"/>
      <c r="AW50" s="13"/>
      <c r="AX50" s="13"/>
    </row>
    <row r="51" spans="1:50" x14ac:dyDescent="0.35">
      <c r="A51" s="14"/>
      <c r="B51" s="51">
        <v>13</v>
      </c>
      <c r="C51" s="15">
        <v>49</v>
      </c>
      <c r="D51" s="16">
        <v>1.18E-2</v>
      </c>
      <c r="E51" s="16">
        <v>1.17E-2</v>
      </c>
      <c r="F51" s="16">
        <v>1.1599999999999999E-2</v>
      </c>
      <c r="G51" s="16">
        <v>1.1900000000000001E-2</v>
      </c>
      <c r="H51" s="16">
        <v>1.21E-2</v>
      </c>
      <c r="I51" s="16"/>
      <c r="J51" s="16"/>
      <c r="K51" s="16"/>
      <c r="L51" s="16"/>
      <c r="M51" s="16"/>
      <c r="N51" s="17"/>
      <c r="W51" s="13"/>
      <c r="AN51" s="13"/>
      <c r="AO51" s="13"/>
      <c r="AP51" s="37" t="str">
        <f t="shared" si="2"/>
        <v/>
      </c>
      <c r="AQ51" s="13" t="e">
        <f t="shared" si="3"/>
        <v>#N/A</v>
      </c>
      <c r="AR51" s="13">
        <v>46</v>
      </c>
      <c r="AS51" s="38">
        <f t="shared" si="4"/>
        <v>1.21E-2</v>
      </c>
      <c r="AT51" s="38">
        <f t="shared" si="5"/>
        <v>1.14E-2</v>
      </c>
      <c r="AU51" s="13"/>
      <c r="AV51" s="13"/>
      <c r="AW51" s="13"/>
      <c r="AX51" s="13"/>
    </row>
    <row r="52" spans="1:50" x14ac:dyDescent="0.35">
      <c r="A52" s="14"/>
      <c r="B52" s="51"/>
      <c r="C52" s="15">
        <v>50</v>
      </c>
      <c r="D52" s="16">
        <v>1.18E-2</v>
      </c>
      <c r="E52" s="16">
        <v>1.17E-2</v>
      </c>
      <c r="F52" s="16">
        <v>1.1599999999999999E-2</v>
      </c>
      <c r="G52" s="16">
        <v>1.1900000000000001E-2</v>
      </c>
      <c r="H52" s="16">
        <v>1.21E-2</v>
      </c>
      <c r="I52" s="16"/>
      <c r="J52" s="16"/>
      <c r="K52" s="16"/>
      <c r="L52" s="16"/>
      <c r="M52" s="16"/>
      <c r="N52" s="17"/>
      <c r="W52" s="13"/>
      <c r="AN52" s="13"/>
      <c r="AO52" s="13"/>
      <c r="AP52" s="37" t="str">
        <f t="shared" si="2"/>
        <v/>
      </c>
      <c r="AQ52" s="13" t="e">
        <f t="shared" si="3"/>
        <v>#N/A</v>
      </c>
      <c r="AR52" s="13">
        <v>47</v>
      </c>
      <c r="AS52" s="38">
        <f t="shared" si="4"/>
        <v>1.21E-2</v>
      </c>
      <c r="AT52" s="38">
        <f t="shared" si="5"/>
        <v>1.14E-2</v>
      </c>
      <c r="AU52" s="13"/>
      <c r="AV52" s="13"/>
      <c r="AW52" s="13"/>
      <c r="AX52" s="13"/>
    </row>
    <row r="53" spans="1:50" x14ac:dyDescent="0.35">
      <c r="A53" s="14"/>
      <c r="B53" s="51"/>
      <c r="C53" s="15">
        <v>51</v>
      </c>
      <c r="D53" s="16">
        <v>1.18E-2</v>
      </c>
      <c r="E53" s="16">
        <v>1.17E-2</v>
      </c>
      <c r="F53" s="16">
        <v>1.1599999999999999E-2</v>
      </c>
      <c r="G53" s="16">
        <v>1.1900000000000001E-2</v>
      </c>
      <c r="H53" s="16">
        <v>1.21E-2</v>
      </c>
      <c r="I53" s="16"/>
      <c r="J53" s="16"/>
      <c r="K53" s="16"/>
      <c r="L53" s="16"/>
      <c r="M53" s="16"/>
      <c r="N53" s="17"/>
      <c r="W53" s="13"/>
      <c r="AN53" s="13"/>
      <c r="AO53" s="13"/>
      <c r="AP53" s="37">
        <f t="shared" si="2"/>
        <v>12</v>
      </c>
      <c r="AQ53" s="13">
        <f t="shared" si="3"/>
        <v>12</v>
      </c>
      <c r="AR53" s="13">
        <v>48</v>
      </c>
      <c r="AS53" s="38">
        <f t="shared" si="4"/>
        <v>1.21999999999999E-2</v>
      </c>
      <c r="AT53" s="38">
        <f t="shared" si="5"/>
        <v>1.1599999999999999E-2</v>
      </c>
      <c r="AU53" s="13"/>
      <c r="AV53" s="13"/>
      <c r="AW53" s="13"/>
      <c r="AX53" s="13"/>
    </row>
    <row r="54" spans="1:50" x14ac:dyDescent="0.35">
      <c r="A54" s="14"/>
      <c r="B54" s="52"/>
      <c r="C54" s="15">
        <v>52</v>
      </c>
      <c r="D54" s="16">
        <v>1.2E-2</v>
      </c>
      <c r="E54" s="16">
        <v>1.16999999999999E-2</v>
      </c>
      <c r="F54" s="16">
        <v>1.1900000000000001E-2</v>
      </c>
      <c r="G54" s="16">
        <v>1.18999999999999E-2</v>
      </c>
      <c r="H54" s="16">
        <v>1.24E-2</v>
      </c>
      <c r="I54" s="16"/>
      <c r="J54" s="16"/>
      <c r="K54" s="16"/>
      <c r="L54" s="16"/>
      <c r="M54" s="16"/>
      <c r="N54" s="17"/>
      <c r="W54" s="13"/>
      <c r="AN54" s="13"/>
      <c r="AO54" s="13"/>
      <c r="AP54" s="37" t="str">
        <f t="shared" si="2"/>
        <v/>
      </c>
      <c r="AQ54" s="13" t="e">
        <f t="shared" si="3"/>
        <v>#N/A</v>
      </c>
      <c r="AR54" s="13">
        <v>49</v>
      </c>
      <c r="AS54" s="38">
        <f t="shared" si="4"/>
        <v>1.18E-2</v>
      </c>
      <c r="AT54" s="38">
        <f t="shared" si="5"/>
        <v>1.1299999999999999E-2</v>
      </c>
      <c r="AU54" s="13"/>
      <c r="AV54" s="13"/>
      <c r="AW54" s="13"/>
      <c r="AX54" s="13"/>
    </row>
    <row r="55" spans="1:50" x14ac:dyDescent="0.35">
      <c r="A55" s="14"/>
      <c r="B55" s="50">
        <v>14</v>
      </c>
      <c r="C55" s="15">
        <v>53</v>
      </c>
      <c r="D55" s="16">
        <v>1.1900000000000001E-2</v>
      </c>
      <c r="E55" s="16">
        <v>1.1900000000000001E-2</v>
      </c>
      <c r="F55" s="16">
        <v>1.18E-2</v>
      </c>
      <c r="G55" s="16">
        <v>1.21E-2</v>
      </c>
      <c r="H55" s="16">
        <v>1.24E-2</v>
      </c>
      <c r="I55" s="16"/>
      <c r="J55" s="16"/>
      <c r="K55" s="16"/>
      <c r="L55" s="16"/>
      <c r="M55" s="16"/>
      <c r="N55" s="17"/>
      <c r="W55" s="13"/>
      <c r="AN55" s="13"/>
      <c r="AO55" s="13"/>
      <c r="AP55" s="37" t="str">
        <f t="shared" si="2"/>
        <v/>
      </c>
      <c r="AQ55" s="13" t="e">
        <f t="shared" si="3"/>
        <v>#N/A</v>
      </c>
      <c r="AR55" s="13">
        <v>50</v>
      </c>
      <c r="AS55" s="38">
        <f t="shared" si="4"/>
        <v>1.18E-2</v>
      </c>
      <c r="AT55" s="38">
        <f t="shared" si="5"/>
        <v>1.1299999999999999E-2</v>
      </c>
      <c r="AU55" s="13"/>
      <c r="AV55" s="13"/>
      <c r="AW55" s="13"/>
      <c r="AX55" s="13"/>
    </row>
    <row r="56" spans="1:50" x14ac:dyDescent="0.35">
      <c r="A56" s="14"/>
      <c r="B56" s="51"/>
      <c r="C56" s="15">
        <v>54</v>
      </c>
      <c r="D56" s="16">
        <v>1.1900000000000001E-2</v>
      </c>
      <c r="E56" s="16">
        <v>1.1900000000000001E-2</v>
      </c>
      <c r="F56" s="16">
        <v>1.18E-2</v>
      </c>
      <c r="G56" s="16">
        <v>1.21E-2</v>
      </c>
      <c r="H56" s="16">
        <v>1.24E-2</v>
      </c>
      <c r="I56" s="16"/>
      <c r="J56" s="16"/>
      <c r="K56" s="16"/>
      <c r="L56" s="16"/>
      <c r="M56" s="16"/>
      <c r="N56" s="17"/>
      <c r="W56" s="13"/>
      <c r="AN56" s="13"/>
      <c r="AO56" s="13"/>
      <c r="AP56" s="37" t="str">
        <f t="shared" si="2"/>
        <v/>
      </c>
      <c r="AQ56" s="13" t="e">
        <f t="shared" si="3"/>
        <v>#N/A</v>
      </c>
      <c r="AR56" s="13">
        <v>51</v>
      </c>
      <c r="AS56" s="38">
        <f t="shared" si="4"/>
        <v>1.18E-2</v>
      </c>
      <c r="AT56" s="38">
        <f t="shared" si="5"/>
        <v>1.1299999999999999E-2</v>
      </c>
      <c r="AU56" s="13"/>
      <c r="AV56" s="13"/>
      <c r="AW56" s="13"/>
      <c r="AX56" s="13"/>
    </row>
    <row r="57" spans="1:50" x14ac:dyDescent="0.35">
      <c r="A57" s="14"/>
      <c r="B57" s="51"/>
      <c r="C57" s="15">
        <v>55</v>
      </c>
      <c r="D57" s="16">
        <v>1.1900000000000001E-2</v>
      </c>
      <c r="E57" s="16">
        <v>1.1900000000000001E-2</v>
      </c>
      <c r="F57" s="16">
        <v>1.18E-2</v>
      </c>
      <c r="G57" s="16">
        <v>1.21E-2</v>
      </c>
      <c r="H57" s="16">
        <v>1.24E-2</v>
      </c>
      <c r="I57" s="16"/>
      <c r="J57" s="16"/>
      <c r="K57" s="16"/>
      <c r="L57" s="16"/>
      <c r="M57" s="16"/>
      <c r="N57" s="17"/>
      <c r="W57" s="13"/>
      <c r="AN57" s="13"/>
      <c r="AO57" s="13"/>
      <c r="AP57" s="37">
        <f t="shared" si="2"/>
        <v>13</v>
      </c>
      <c r="AQ57" s="13">
        <f t="shared" si="3"/>
        <v>13</v>
      </c>
      <c r="AR57" s="13">
        <v>52</v>
      </c>
      <c r="AS57" s="38">
        <f t="shared" si="4"/>
        <v>1.2E-2</v>
      </c>
      <c r="AT57" s="38">
        <f t="shared" si="5"/>
        <v>1.15E-2</v>
      </c>
      <c r="AU57" s="13"/>
      <c r="AV57" s="13"/>
      <c r="AW57" s="13"/>
      <c r="AX57" s="13"/>
    </row>
    <row r="58" spans="1:50" x14ac:dyDescent="0.35">
      <c r="A58" s="14"/>
      <c r="B58" s="52"/>
      <c r="C58" s="15">
        <v>56</v>
      </c>
      <c r="D58" s="16">
        <v>1.21E-2</v>
      </c>
      <c r="E58" s="16">
        <v>1.18999999999999E-2</v>
      </c>
      <c r="F58" s="16">
        <v>1.21E-2</v>
      </c>
      <c r="G58" s="16">
        <v>1.24E-2</v>
      </c>
      <c r="H58" s="16">
        <v>1.26E-2</v>
      </c>
      <c r="I58" s="16"/>
      <c r="J58" s="16"/>
      <c r="K58" s="16"/>
      <c r="L58" s="16"/>
      <c r="M58" s="16"/>
      <c r="N58" s="17"/>
      <c r="W58" s="13"/>
      <c r="AN58" s="13"/>
      <c r="AO58" s="13"/>
      <c r="AP58" s="37" t="str">
        <f t="shared" si="2"/>
        <v/>
      </c>
      <c r="AQ58" s="13" t="e">
        <f t="shared" si="3"/>
        <v>#N/A</v>
      </c>
      <c r="AR58" s="13">
        <v>53</v>
      </c>
      <c r="AS58" s="38">
        <f t="shared" si="4"/>
        <v>1.1900000000000001E-2</v>
      </c>
      <c r="AT58" s="38">
        <f t="shared" si="5"/>
        <v>1.1299999999999999E-2</v>
      </c>
      <c r="AU58" s="13"/>
      <c r="AV58" s="13"/>
      <c r="AW58" s="13"/>
      <c r="AX58" s="13"/>
    </row>
    <row r="59" spans="1:50" x14ac:dyDescent="0.35">
      <c r="A59" s="14"/>
      <c r="B59" s="50">
        <v>15</v>
      </c>
      <c r="C59" s="15">
        <v>57</v>
      </c>
      <c r="D59" s="16">
        <v>1.18E-2</v>
      </c>
      <c r="E59" s="16">
        <v>1.17E-2</v>
      </c>
      <c r="F59" s="16">
        <v>1.17E-2</v>
      </c>
      <c r="G59" s="16">
        <v>1.2E-2</v>
      </c>
      <c r="H59" s="16">
        <v>1.23E-2</v>
      </c>
      <c r="I59" s="16"/>
      <c r="J59" s="16"/>
      <c r="K59" s="16"/>
      <c r="L59" s="16"/>
      <c r="M59" s="16"/>
      <c r="N59" s="17"/>
      <c r="W59" s="13"/>
      <c r="AN59" s="13"/>
      <c r="AO59" s="13"/>
      <c r="AP59" s="37" t="str">
        <f t="shared" si="2"/>
        <v/>
      </c>
      <c r="AQ59" s="13" t="e">
        <f t="shared" si="3"/>
        <v>#N/A</v>
      </c>
      <c r="AR59" s="13">
        <v>54</v>
      </c>
      <c r="AS59" s="38">
        <f t="shared" si="4"/>
        <v>1.1900000000000001E-2</v>
      </c>
      <c r="AT59" s="38">
        <f t="shared" si="5"/>
        <v>1.1299999999999999E-2</v>
      </c>
      <c r="AU59" s="13"/>
      <c r="AV59" s="13"/>
      <c r="AW59" s="13"/>
      <c r="AX59" s="13"/>
    </row>
    <row r="60" spans="1:50" x14ac:dyDescent="0.35">
      <c r="A60" s="14"/>
      <c r="B60" s="51"/>
      <c r="C60" s="15">
        <v>58</v>
      </c>
      <c r="D60" s="16">
        <v>1.18E-2</v>
      </c>
      <c r="E60" s="16">
        <v>1.17E-2</v>
      </c>
      <c r="F60" s="16">
        <v>1.17E-2</v>
      </c>
      <c r="G60" s="16">
        <v>1.2E-2</v>
      </c>
      <c r="H60" s="16">
        <v>1.23E-2</v>
      </c>
      <c r="I60" s="16"/>
      <c r="J60" s="16"/>
      <c r="K60" s="16"/>
      <c r="L60" s="16"/>
      <c r="M60" s="16"/>
      <c r="N60" s="17"/>
      <c r="W60" s="13"/>
      <c r="AN60" s="13"/>
      <c r="AO60" s="13"/>
      <c r="AP60" s="37" t="str">
        <f t="shared" si="2"/>
        <v/>
      </c>
      <c r="AQ60" s="13" t="e">
        <f t="shared" si="3"/>
        <v>#N/A</v>
      </c>
      <c r="AR60" s="13">
        <v>55</v>
      </c>
      <c r="AS60" s="38">
        <f t="shared" si="4"/>
        <v>1.1900000000000001E-2</v>
      </c>
      <c r="AT60" s="38">
        <f t="shared" si="5"/>
        <v>1.1299999999999999E-2</v>
      </c>
      <c r="AU60" s="13"/>
      <c r="AV60" s="13"/>
      <c r="AW60" s="13"/>
      <c r="AX60" s="13"/>
    </row>
    <row r="61" spans="1:50" x14ac:dyDescent="0.35">
      <c r="A61" s="14"/>
      <c r="B61" s="51"/>
      <c r="C61" s="15">
        <v>59</v>
      </c>
      <c r="D61" s="16">
        <v>1.18E-2</v>
      </c>
      <c r="E61" s="16">
        <v>1.17E-2</v>
      </c>
      <c r="F61" s="16">
        <v>1.17E-2</v>
      </c>
      <c r="G61" s="16">
        <v>1.2E-2</v>
      </c>
      <c r="H61" s="16">
        <v>1.23E-2</v>
      </c>
      <c r="I61" s="16"/>
      <c r="J61" s="16"/>
      <c r="K61" s="16"/>
      <c r="L61" s="16"/>
      <c r="M61" s="16"/>
      <c r="N61" s="17"/>
      <c r="W61" s="13"/>
      <c r="AN61" s="13"/>
      <c r="AO61" s="13"/>
      <c r="AP61" s="37">
        <f t="shared" si="2"/>
        <v>14</v>
      </c>
      <c r="AQ61" s="13">
        <f t="shared" si="3"/>
        <v>14</v>
      </c>
      <c r="AR61" s="13">
        <v>56</v>
      </c>
      <c r="AS61" s="38">
        <f t="shared" si="4"/>
        <v>1.21E-2</v>
      </c>
      <c r="AT61" s="38">
        <f t="shared" si="5"/>
        <v>1.1299999999999999E-2</v>
      </c>
      <c r="AU61" s="13"/>
      <c r="AV61" s="13"/>
      <c r="AW61" s="13"/>
      <c r="AX61" s="13"/>
    </row>
    <row r="62" spans="1:50" x14ac:dyDescent="0.35">
      <c r="A62" s="14"/>
      <c r="B62" s="52"/>
      <c r="C62" s="15">
        <v>60</v>
      </c>
      <c r="D62" s="16">
        <v>1.1900000000000001E-2</v>
      </c>
      <c r="E62" s="16">
        <v>1.1900000000000001E-2</v>
      </c>
      <c r="F62" s="16">
        <v>1.16999999999999E-2</v>
      </c>
      <c r="G62" s="16">
        <v>1.23E-2</v>
      </c>
      <c r="H62" s="16">
        <v>1.24E-2</v>
      </c>
      <c r="I62" s="16"/>
      <c r="J62" s="16"/>
      <c r="K62" s="16"/>
      <c r="L62" s="16"/>
      <c r="M62" s="16"/>
      <c r="N62" s="17"/>
      <c r="AN62" s="13"/>
      <c r="AO62" s="13"/>
      <c r="AP62" s="37" t="str">
        <f t="shared" si="2"/>
        <v/>
      </c>
      <c r="AQ62" s="13" t="e">
        <f t="shared" si="3"/>
        <v>#N/A</v>
      </c>
      <c r="AR62" s="13">
        <v>57</v>
      </c>
      <c r="AS62" s="38">
        <f t="shared" si="4"/>
        <v>1.18E-2</v>
      </c>
      <c r="AT62" s="38">
        <f t="shared" si="5"/>
        <v>1.12E-2</v>
      </c>
      <c r="AU62" s="13"/>
      <c r="AV62" s="13"/>
      <c r="AW62" s="13"/>
      <c r="AX62" s="13"/>
    </row>
    <row r="63" spans="1:50" x14ac:dyDescent="0.35">
      <c r="A63" s="14"/>
      <c r="B63" s="50">
        <v>16</v>
      </c>
      <c r="C63" s="15">
        <v>61</v>
      </c>
      <c r="D63" s="16">
        <v>1.17E-2</v>
      </c>
      <c r="E63" s="16">
        <v>1.15E-2</v>
      </c>
      <c r="F63" s="16">
        <v>1.15E-2</v>
      </c>
      <c r="G63" s="16">
        <v>1.18E-2</v>
      </c>
      <c r="H63" s="16">
        <v>1.21E-2</v>
      </c>
      <c r="I63" s="16"/>
      <c r="J63" s="16"/>
      <c r="K63" s="16"/>
      <c r="L63" s="16"/>
      <c r="M63" s="16"/>
      <c r="N63" s="17"/>
      <c r="AN63" s="13"/>
      <c r="AO63" s="13"/>
      <c r="AP63" s="37" t="str">
        <f t="shared" si="2"/>
        <v/>
      </c>
      <c r="AQ63" s="13" t="e">
        <f t="shared" si="3"/>
        <v>#N/A</v>
      </c>
      <c r="AR63" s="13">
        <v>58</v>
      </c>
      <c r="AS63" s="38">
        <f t="shared" si="4"/>
        <v>1.18E-2</v>
      </c>
      <c r="AT63" s="38">
        <f t="shared" si="5"/>
        <v>1.12E-2</v>
      </c>
      <c r="AU63" s="13"/>
      <c r="AV63" s="13"/>
      <c r="AW63" s="13"/>
      <c r="AX63" s="13"/>
    </row>
    <row r="64" spans="1:50" x14ac:dyDescent="0.35">
      <c r="A64" s="14"/>
      <c r="B64" s="51"/>
      <c r="C64" s="15">
        <v>62</v>
      </c>
      <c r="D64" s="16">
        <v>1.17E-2</v>
      </c>
      <c r="E64" s="16">
        <v>1.15E-2</v>
      </c>
      <c r="F64" s="16">
        <v>1.15E-2</v>
      </c>
      <c r="G64" s="16">
        <v>1.18E-2</v>
      </c>
      <c r="H64" s="16">
        <v>1.21E-2</v>
      </c>
      <c r="I64" s="16"/>
      <c r="J64" s="16"/>
      <c r="K64" s="16"/>
      <c r="L64" s="16"/>
      <c r="M64" s="16"/>
      <c r="N64" s="17"/>
      <c r="AN64" s="13"/>
      <c r="AO64" s="13"/>
      <c r="AP64" s="37" t="str">
        <f t="shared" si="2"/>
        <v/>
      </c>
      <c r="AQ64" s="13" t="e">
        <f t="shared" si="3"/>
        <v>#N/A</v>
      </c>
      <c r="AR64" s="13">
        <v>59</v>
      </c>
      <c r="AS64" s="38">
        <f t="shared" si="4"/>
        <v>1.18E-2</v>
      </c>
      <c r="AT64" s="38">
        <f t="shared" si="5"/>
        <v>1.12E-2</v>
      </c>
      <c r="AU64" s="13"/>
      <c r="AV64" s="13"/>
      <c r="AW64" s="13"/>
      <c r="AX64" s="13"/>
    </row>
    <row r="65" spans="1:50" x14ac:dyDescent="0.35">
      <c r="A65" s="14"/>
      <c r="B65" s="51"/>
      <c r="C65" s="15">
        <v>63</v>
      </c>
      <c r="D65" s="16">
        <v>1.17E-2</v>
      </c>
      <c r="E65" s="16">
        <v>1.15E-2</v>
      </c>
      <c r="F65" s="16">
        <v>1.15E-2</v>
      </c>
      <c r="G65" s="16">
        <v>1.18E-2</v>
      </c>
      <c r="H65" s="16">
        <v>1.21E-2</v>
      </c>
      <c r="I65" s="16"/>
      <c r="J65" s="16"/>
      <c r="K65" s="16"/>
      <c r="L65" s="16"/>
      <c r="M65" s="16"/>
      <c r="N65" s="17"/>
      <c r="AN65" s="13"/>
      <c r="AO65" s="13"/>
      <c r="AP65" s="37">
        <f t="shared" si="2"/>
        <v>15</v>
      </c>
      <c r="AQ65" s="13">
        <f t="shared" si="3"/>
        <v>15</v>
      </c>
      <c r="AR65" s="13">
        <v>60</v>
      </c>
      <c r="AS65" s="38">
        <f t="shared" si="4"/>
        <v>1.1900000000000001E-2</v>
      </c>
      <c r="AT65" s="38">
        <f t="shared" si="5"/>
        <v>1.1299999999999999E-2</v>
      </c>
      <c r="AU65" s="13"/>
      <c r="AV65" s="13"/>
      <c r="AW65" s="13"/>
      <c r="AX65" s="13"/>
    </row>
    <row r="66" spans="1:50" x14ac:dyDescent="0.35">
      <c r="A66" s="14"/>
      <c r="B66" s="52"/>
      <c r="C66" s="15">
        <v>64</v>
      </c>
      <c r="D66" s="16">
        <v>1.16999999999999E-2</v>
      </c>
      <c r="E66" s="16">
        <v>1.18E-2</v>
      </c>
      <c r="F66" s="16">
        <v>1.160000000000001E-2</v>
      </c>
      <c r="G66" s="16">
        <v>1.21E-2</v>
      </c>
      <c r="H66" s="16">
        <v>1.21999999999999E-2</v>
      </c>
      <c r="I66" s="16"/>
      <c r="J66" s="16"/>
      <c r="K66" s="16"/>
      <c r="L66" s="16"/>
      <c r="M66" s="16"/>
      <c r="N66" s="17"/>
      <c r="AN66" s="13"/>
      <c r="AO66" s="13"/>
      <c r="AP66" s="37" t="str">
        <f t="shared" si="2"/>
        <v/>
      </c>
      <c r="AQ66" s="13" t="e">
        <f t="shared" si="3"/>
        <v>#N/A</v>
      </c>
      <c r="AR66" s="13">
        <v>61</v>
      </c>
      <c r="AS66" s="38">
        <f t="shared" si="4"/>
        <v>1.17E-2</v>
      </c>
      <c r="AT66" s="38">
        <f t="shared" si="5"/>
        <v>1.12E-2</v>
      </c>
      <c r="AU66" s="13"/>
      <c r="AV66" s="13"/>
      <c r="AW66" s="13"/>
      <c r="AX66" s="13"/>
    </row>
    <row r="67" spans="1:50" x14ac:dyDescent="0.35">
      <c r="A67" s="14"/>
      <c r="B67" s="51">
        <v>17</v>
      </c>
      <c r="C67" s="15">
        <v>65</v>
      </c>
      <c r="D67" s="16">
        <v>1.1599999999999999E-2</v>
      </c>
      <c r="E67" s="16">
        <v>1.14E-2</v>
      </c>
      <c r="F67" s="16">
        <v>1.1299999999999999E-2</v>
      </c>
      <c r="G67" s="16">
        <v>1.1599999999999999E-2</v>
      </c>
      <c r="H67" s="16">
        <v>1.18E-2</v>
      </c>
      <c r="I67" s="16"/>
      <c r="J67" s="16"/>
      <c r="K67" s="16"/>
      <c r="L67" s="16"/>
      <c r="M67" s="16"/>
      <c r="N67" s="17"/>
      <c r="AN67" s="13"/>
      <c r="AO67" s="13"/>
      <c r="AP67" s="37" t="str">
        <f t="shared" si="2"/>
        <v/>
      </c>
      <c r="AQ67" s="13" t="e">
        <f t="shared" si="3"/>
        <v>#N/A</v>
      </c>
      <c r="AR67" s="13">
        <v>62</v>
      </c>
      <c r="AS67" s="38">
        <f t="shared" si="4"/>
        <v>1.17E-2</v>
      </c>
      <c r="AT67" s="38">
        <f t="shared" si="5"/>
        <v>1.12E-2</v>
      </c>
      <c r="AU67" s="13"/>
      <c r="AV67" s="13"/>
      <c r="AW67" s="13"/>
      <c r="AX67" s="13"/>
    </row>
    <row r="68" spans="1:50" x14ac:dyDescent="0.35">
      <c r="A68" s="14"/>
      <c r="B68" s="51"/>
      <c r="C68" s="15">
        <v>66</v>
      </c>
      <c r="D68" s="16">
        <v>1.1599999999999999E-2</v>
      </c>
      <c r="E68" s="16">
        <v>1.14E-2</v>
      </c>
      <c r="F68" s="16">
        <v>1.1299999999999999E-2</v>
      </c>
      <c r="G68" s="16">
        <v>1.1599999999999999E-2</v>
      </c>
      <c r="H68" s="16">
        <v>1.18E-2</v>
      </c>
      <c r="I68" s="16"/>
      <c r="J68" s="16"/>
      <c r="K68" s="16"/>
      <c r="L68" s="16"/>
      <c r="M68" s="16"/>
      <c r="N68" s="17"/>
      <c r="AN68" s="13"/>
      <c r="AO68" s="13"/>
      <c r="AP68" s="37" t="str">
        <f t="shared" si="2"/>
        <v/>
      </c>
      <c r="AQ68" s="13" t="e">
        <f t="shared" si="3"/>
        <v>#N/A</v>
      </c>
      <c r="AR68" s="13">
        <v>63</v>
      </c>
      <c r="AS68" s="38">
        <f t="shared" si="4"/>
        <v>1.17E-2</v>
      </c>
      <c r="AT68" s="38">
        <f t="shared" si="5"/>
        <v>1.12E-2</v>
      </c>
      <c r="AU68" s="13"/>
      <c r="AV68" s="13"/>
      <c r="AW68" s="13"/>
      <c r="AX68" s="13"/>
    </row>
    <row r="69" spans="1:50" x14ac:dyDescent="0.35">
      <c r="A69" s="14"/>
      <c r="B69" s="51"/>
      <c r="C69" s="15">
        <v>67</v>
      </c>
      <c r="D69" s="16">
        <v>1.1599999999999999E-2</v>
      </c>
      <c r="E69" s="16">
        <v>1.14E-2</v>
      </c>
      <c r="F69" s="16">
        <v>1.1299999999999999E-2</v>
      </c>
      <c r="G69" s="16">
        <v>1.1599999999999999E-2</v>
      </c>
      <c r="H69" s="16">
        <v>1.18E-2</v>
      </c>
      <c r="I69" s="16"/>
      <c r="J69" s="16"/>
      <c r="K69" s="16"/>
      <c r="L69" s="16"/>
      <c r="M69" s="16"/>
      <c r="N69" s="17"/>
      <c r="AN69" s="13"/>
      <c r="AO69" s="13"/>
      <c r="AP69" s="37">
        <f t="shared" si="2"/>
        <v>16</v>
      </c>
      <c r="AQ69" s="13">
        <f t="shared" si="3"/>
        <v>16</v>
      </c>
      <c r="AR69" s="13">
        <v>64</v>
      </c>
      <c r="AS69" s="38">
        <f t="shared" si="4"/>
        <v>1.16999999999999E-2</v>
      </c>
      <c r="AT69" s="38">
        <f t="shared" si="5"/>
        <v>1.1299999999999999E-2</v>
      </c>
      <c r="AU69" s="13"/>
      <c r="AV69" s="13"/>
      <c r="AW69" s="13"/>
      <c r="AX69" s="13"/>
    </row>
    <row r="70" spans="1:50" x14ac:dyDescent="0.35">
      <c r="A70" s="14"/>
      <c r="B70" s="52"/>
      <c r="C70" s="15">
        <v>68</v>
      </c>
      <c r="D70" s="16">
        <v>1.1599999999999999E-2</v>
      </c>
      <c r="E70" s="16">
        <v>1.16999999999999E-2</v>
      </c>
      <c r="F70" s="16">
        <v>1.1299999999999999E-2</v>
      </c>
      <c r="G70" s="16">
        <v>1.1700000000000011E-2</v>
      </c>
      <c r="H70" s="16">
        <v>1.2E-2</v>
      </c>
      <c r="I70" s="16"/>
      <c r="J70" s="16"/>
      <c r="K70" s="16"/>
      <c r="L70" s="16"/>
      <c r="M70" s="16"/>
      <c r="N70" s="17"/>
      <c r="AN70" s="13"/>
      <c r="AO70" s="13"/>
      <c r="AP70" s="37" t="str">
        <f t="shared" si="2"/>
        <v/>
      </c>
      <c r="AQ70" s="13" t="e">
        <f t="shared" si="3"/>
        <v>#N/A</v>
      </c>
      <c r="AR70" s="13">
        <v>65</v>
      </c>
      <c r="AS70" s="38">
        <f t="shared" ref="AS70:AS101" si="6">INDEX($D$3:$N$98,MATCH($AR70,$C$3:$C$98,0),MATCH(U$26,$D$2:$N$2,0))</f>
        <v>1.1599999999999999E-2</v>
      </c>
      <c r="AT70" s="38">
        <f t="shared" ref="AT70:AT101" si="7">INDEX($D$99:$N$194,MATCH($AR70,$C$99:$C$194,0),MATCH(U$26,$D$2:$N$2,0))</f>
        <v>1.1299999999999999E-2</v>
      </c>
      <c r="AU70" s="13"/>
      <c r="AV70" s="13"/>
      <c r="AW70" s="13"/>
      <c r="AX70" s="13"/>
    </row>
    <row r="71" spans="1:50" x14ac:dyDescent="0.35">
      <c r="A71" s="14"/>
      <c r="B71" s="50">
        <v>18</v>
      </c>
      <c r="C71" s="15">
        <v>69</v>
      </c>
      <c r="D71" s="16">
        <v>1.15E-2</v>
      </c>
      <c r="E71" s="16">
        <v>1.1299999999999999E-2</v>
      </c>
      <c r="F71" s="16">
        <v>1.11E-2</v>
      </c>
      <c r="G71" s="16">
        <v>1.12E-2</v>
      </c>
      <c r="H71" s="16">
        <v>1.14E-2</v>
      </c>
      <c r="I71" s="16"/>
      <c r="J71" s="16"/>
      <c r="K71" s="16"/>
      <c r="L71" s="16"/>
      <c r="M71" s="16"/>
      <c r="N71" s="17"/>
      <c r="AN71" s="13"/>
      <c r="AO71" s="13"/>
      <c r="AP71" s="37" t="str">
        <f t="shared" ref="AP71:AP101" si="8">IFERROR(AQ71,"")</f>
        <v/>
      </c>
      <c r="AQ71" s="13" t="e">
        <f t="shared" ref="AQ71:AQ101" si="9">IF(MOD(AR71,4)=0,AR71/4,NA())</f>
        <v>#N/A</v>
      </c>
      <c r="AR71" s="13">
        <v>66</v>
      </c>
      <c r="AS71" s="38">
        <f t="shared" si="6"/>
        <v>1.1599999999999999E-2</v>
      </c>
      <c r="AT71" s="38">
        <f t="shared" si="7"/>
        <v>1.1299999999999999E-2</v>
      </c>
      <c r="AU71" s="13"/>
      <c r="AV71" s="13"/>
      <c r="AW71" s="13"/>
      <c r="AX71" s="13"/>
    </row>
    <row r="72" spans="1:50" x14ac:dyDescent="0.35">
      <c r="A72" s="14"/>
      <c r="B72" s="51"/>
      <c r="C72" s="15">
        <v>70</v>
      </c>
      <c r="D72" s="16">
        <v>1.15E-2</v>
      </c>
      <c r="E72" s="16">
        <v>1.1299999999999999E-2</v>
      </c>
      <c r="F72" s="16">
        <v>1.11E-2</v>
      </c>
      <c r="G72" s="16">
        <v>1.12E-2</v>
      </c>
      <c r="H72" s="16">
        <v>1.14E-2</v>
      </c>
      <c r="I72" s="16"/>
      <c r="J72" s="16"/>
      <c r="K72" s="16"/>
      <c r="L72" s="16"/>
      <c r="M72" s="16"/>
      <c r="N72" s="17"/>
      <c r="AN72" s="13"/>
      <c r="AO72" s="13"/>
      <c r="AP72" s="37" t="str">
        <f t="shared" si="8"/>
        <v/>
      </c>
      <c r="AQ72" s="13" t="e">
        <f t="shared" si="9"/>
        <v>#N/A</v>
      </c>
      <c r="AR72" s="13">
        <v>67</v>
      </c>
      <c r="AS72" s="38">
        <f t="shared" si="6"/>
        <v>1.1599999999999999E-2</v>
      </c>
      <c r="AT72" s="38">
        <f t="shared" si="7"/>
        <v>1.1299999999999999E-2</v>
      </c>
      <c r="AU72" s="13"/>
      <c r="AV72" s="13"/>
      <c r="AW72" s="13"/>
      <c r="AX72" s="13"/>
    </row>
    <row r="73" spans="1:50" x14ac:dyDescent="0.35">
      <c r="A73" s="14"/>
      <c r="B73" s="51"/>
      <c r="C73" s="15">
        <v>71</v>
      </c>
      <c r="D73" s="16">
        <v>1.15E-2</v>
      </c>
      <c r="E73" s="16">
        <v>1.1299999999999999E-2</v>
      </c>
      <c r="F73" s="16">
        <v>1.11E-2</v>
      </c>
      <c r="G73" s="16">
        <v>1.12E-2</v>
      </c>
      <c r="H73" s="16">
        <v>1.14E-2</v>
      </c>
      <c r="I73" s="16"/>
      <c r="J73" s="16"/>
      <c r="K73" s="16"/>
      <c r="L73" s="16"/>
      <c r="M73" s="16"/>
      <c r="N73" s="17"/>
      <c r="AN73" s="13"/>
      <c r="AO73" s="13"/>
      <c r="AP73" s="37">
        <f t="shared" si="8"/>
        <v>17</v>
      </c>
      <c r="AQ73" s="13">
        <f t="shared" si="9"/>
        <v>17</v>
      </c>
      <c r="AR73" s="13">
        <v>68</v>
      </c>
      <c r="AS73" s="38">
        <f t="shared" si="6"/>
        <v>1.1599999999999999E-2</v>
      </c>
      <c r="AT73" s="38">
        <f t="shared" si="7"/>
        <v>1.1599999999999999E-2</v>
      </c>
      <c r="AU73" s="13"/>
      <c r="AV73" s="13"/>
      <c r="AW73" s="13"/>
      <c r="AX73" s="13"/>
    </row>
    <row r="74" spans="1:50" x14ac:dyDescent="0.35">
      <c r="A74" s="14"/>
      <c r="B74" s="52"/>
      <c r="C74" s="15">
        <v>72</v>
      </c>
      <c r="D74" s="16">
        <v>1.18E-2</v>
      </c>
      <c r="E74" s="16">
        <v>1.1299999999999999E-2</v>
      </c>
      <c r="F74" s="16">
        <v>1.11E-2</v>
      </c>
      <c r="G74" s="16">
        <v>1.14E-2</v>
      </c>
      <c r="H74" s="16">
        <v>1.16999999999999E-2</v>
      </c>
      <c r="I74" s="16"/>
      <c r="J74" s="16"/>
      <c r="K74" s="16"/>
      <c r="L74" s="16"/>
      <c r="M74" s="16"/>
      <c r="N74" s="17"/>
      <c r="AN74" s="13"/>
      <c r="AO74" s="13"/>
      <c r="AP74" s="37" t="str">
        <f t="shared" si="8"/>
        <v/>
      </c>
      <c r="AQ74" s="13" t="e">
        <f t="shared" si="9"/>
        <v>#N/A</v>
      </c>
      <c r="AR74" s="13">
        <v>69</v>
      </c>
      <c r="AS74" s="38">
        <f t="shared" si="6"/>
        <v>1.15E-2</v>
      </c>
      <c r="AT74" s="38">
        <f t="shared" si="7"/>
        <v>1.18E-2</v>
      </c>
      <c r="AU74" s="13"/>
      <c r="AV74" s="13"/>
      <c r="AW74" s="13"/>
      <c r="AX74" s="13"/>
    </row>
    <row r="75" spans="1:50" x14ac:dyDescent="0.35">
      <c r="A75" s="14"/>
      <c r="B75" s="50">
        <v>19</v>
      </c>
      <c r="C75" s="15">
        <v>73</v>
      </c>
      <c r="D75" s="16">
        <v>1.1900000000000001E-2</v>
      </c>
      <c r="E75" s="16">
        <v>1.1599999999999999E-2</v>
      </c>
      <c r="F75" s="16">
        <v>1.12E-2</v>
      </c>
      <c r="G75" s="16">
        <v>1.12E-2</v>
      </c>
      <c r="H75" s="16">
        <v>1.14E-2</v>
      </c>
      <c r="I75" s="16"/>
      <c r="J75" s="16"/>
      <c r="K75" s="16"/>
      <c r="L75" s="16"/>
      <c r="M75" s="16"/>
      <c r="N75" s="17"/>
      <c r="Z75" s="19"/>
      <c r="AN75" s="13"/>
      <c r="AO75" s="13"/>
      <c r="AP75" s="37" t="str">
        <f t="shared" si="8"/>
        <v/>
      </c>
      <c r="AQ75" s="13" t="e">
        <f t="shared" si="9"/>
        <v>#N/A</v>
      </c>
      <c r="AR75" s="13">
        <v>70</v>
      </c>
      <c r="AS75" s="38">
        <f t="shared" si="6"/>
        <v>1.15E-2</v>
      </c>
      <c r="AT75" s="38">
        <f t="shared" si="7"/>
        <v>1.18E-2</v>
      </c>
      <c r="AU75" s="13"/>
      <c r="AV75" s="13"/>
      <c r="AW75" s="13"/>
      <c r="AX75" s="13"/>
    </row>
    <row r="76" spans="1:50" x14ac:dyDescent="0.35">
      <c r="A76" s="14"/>
      <c r="B76" s="51"/>
      <c r="C76" s="15">
        <v>74</v>
      </c>
      <c r="D76" s="16">
        <v>1.1900000000000001E-2</v>
      </c>
      <c r="E76" s="16">
        <v>1.1599999999999999E-2</v>
      </c>
      <c r="F76" s="16">
        <v>1.12E-2</v>
      </c>
      <c r="G76" s="16">
        <v>1.12E-2</v>
      </c>
      <c r="H76" s="16">
        <v>1.14E-2</v>
      </c>
      <c r="I76" s="16"/>
      <c r="J76" s="16"/>
      <c r="K76" s="16"/>
      <c r="L76" s="16"/>
      <c r="M76" s="16"/>
      <c r="N76" s="17"/>
      <c r="AN76" s="13"/>
      <c r="AO76" s="13"/>
      <c r="AP76" s="37" t="str">
        <f t="shared" si="8"/>
        <v/>
      </c>
      <c r="AQ76" s="13" t="e">
        <f t="shared" si="9"/>
        <v>#N/A</v>
      </c>
      <c r="AR76" s="13">
        <v>71</v>
      </c>
      <c r="AS76" s="38">
        <f t="shared" si="6"/>
        <v>1.15E-2</v>
      </c>
      <c r="AT76" s="38">
        <f t="shared" si="7"/>
        <v>1.18E-2</v>
      </c>
      <c r="AU76" s="13"/>
      <c r="AV76" s="13"/>
      <c r="AW76" s="13"/>
      <c r="AX76" s="13"/>
    </row>
    <row r="77" spans="1:50" x14ac:dyDescent="0.35">
      <c r="A77" s="14"/>
      <c r="B77" s="51"/>
      <c r="C77" s="15">
        <v>75</v>
      </c>
      <c r="D77" s="16">
        <v>1.1900000000000001E-2</v>
      </c>
      <c r="E77" s="16">
        <v>1.1599999999999999E-2</v>
      </c>
      <c r="F77" s="16">
        <v>1.12E-2</v>
      </c>
      <c r="G77" s="16">
        <v>1.12E-2</v>
      </c>
      <c r="H77" s="16">
        <v>1.14E-2</v>
      </c>
      <c r="I77" s="16"/>
      <c r="J77" s="16"/>
      <c r="K77" s="16"/>
      <c r="L77" s="16"/>
      <c r="M77" s="16"/>
      <c r="N77" s="17"/>
      <c r="AN77" s="13"/>
      <c r="AO77" s="13"/>
      <c r="AP77" s="37">
        <f t="shared" si="8"/>
        <v>18</v>
      </c>
      <c r="AQ77" s="13">
        <f t="shared" si="9"/>
        <v>18</v>
      </c>
      <c r="AR77" s="13">
        <v>72</v>
      </c>
      <c r="AS77" s="38">
        <f t="shared" si="6"/>
        <v>1.18E-2</v>
      </c>
      <c r="AT77" s="38">
        <f t="shared" si="7"/>
        <v>1.1900000000000001E-2</v>
      </c>
      <c r="AU77" s="13"/>
      <c r="AV77" s="13"/>
      <c r="AW77" s="13"/>
      <c r="AX77" s="13"/>
    </row>
    <row r="78" spans="1:50" x14ac:dyDescent="0.35">
      <c r="A78" s="14"/>
      <c r="B78" s="52"/>
      <c r="C78" s="15">
        <v>76</v>
      </c>
      <c r="D78" s="16">
        <v>1.18999999999999E-2</v>
      </c>
      <c r="E78" s="16">
        <v>1.1900000000000001E-2</v>
      </c>
      <c r="F78" s="16">
        <v>1.1299999999999999E-2</v>
      </c>
      <c r="G78" s="16">
        <v>1.14E-2</v>
      </c>
      <c r="H78" s="16">
        <v>1.16999999999999E-2</v>
      </c>
      <c r="I78" s="16"/>
      <c r="J78" s="16"/>
      <c r="K78" s="16"/>
      <c r="L78" s="16"/>
      <c r="M78" s="16"/>
      <c r="N78" s="17"/>
      <c r="AN78" s="13"/>
      <c r="AO78" s="13"/>
      <c r="AP78" s="37" t="str">
        <f t="shared" si="8"/>
        <v/>
      </c>
      <c r="AQ78" s="13" t="e">
        <f t="shared" si="9"/>
        <v>#N/A</v>
      </c>
      <c r="AR78" s="13">
        <v>73</v>
      </c>
      <c r="AS78" s="38">
        <f t="shared" si="6"/>
        <v>1.1900000000000001E-2</v>
      </c>
      <c r="AT78" s="38">
        <f t="shared" si="7"/>
        <v>1.23E-2</v>
      </c>
      <c r="AU78" s="13"/>
      <c r="AV78" s="13"/>
      <c r="AW78" s="13"/>
      <c r="AX78" s="13"/>
    </row>
    <row r="79" spans="1:50" x14ac:dyDescent="0.35">
      <c r="A79" s="14"/>
      <c r="B79" s="50">
        <v>20</v>
      </c>
      <c r="C79" s="15">
        <v>77</v>
      </c>
      <c r="D79" s="16">
        <v>1.1599999999999999E-2</v>
      </c>
      <c r="E79" s="16">
        <v>1.18E-2</v>
      </c>
      <c r="F79" s="16">
        <v>1.12E-2</v>
      </c>
      <c r="G79" s="16">
        <v>1.11E-2</v>
      </c>
      <c r="H79" s="16">
        <v>1.12E-2</v>
      </c>
      <c r="I79" s="16"/>
      <c r="J79" s="16"/>
      <c r="K79" s="16"/>
      <c r="L79" s="16"/>
      <c r="M79" s="16"/>
      <c r="N79" s="17"/>
      <c r="AN79" s="13"/>
      <c r="AO79" s="13"/>
      <c r="AP79" s="37" t="str">
        <f t="shared" si="8"/>
        <v/>
      </c>
      <c r="AQ79" s="13" t="e">
        <f t="shared" si="9"/>
        <v>#N/A</v>
      </c>
      <c r="AR79" s="13">
        <v>74</v>
      </c>
      <c r="AS79" s="38">
        <f t="shared" si="6"/>
        <v>1.1900000000000001E-2</v>
      </c>
      <c r="AT79" s="38">
        <f t="shared" si="7"/>
        <v>1.23E-2</v>
      </c>
      <c r="AU79" s="13"/>
      <c r="AV79" s="13"/>
      <c r="AW79" s="13"/>
      <c r="AX79" s="13"/>
    </row>
    <row r="80" spans="1:50" x14ac:dyDescent="0.35">
      <c r="A80" s="14"/>
      <c r="B80" s="51"/>
      <c r="C80" s="15">
        <v>78</v>
      </c>
      <c r="D80" s="16">
        <v>1.1599999999999999E-2</v>
      </c>
      <c r="E80" s="16">
        <v>1.18E-2</v>
      </c>
      <c r="F80" s="16">
        <v>1.12E-2</v>
      </c>
      <c r="G80" s="16">
        <v>1.11E-2</v>
      </c>
      <c r="H80" s="16">
        <v>1.12E-2</v>
      </c>
      <c r="I80" s="16"/>
      <c r="J80" s="16"/>
      <c r="K80" s="16"/>
      <c r="L80" s="16"/>
      <c r="M80" s="16"/>
      <c r="N80" s="17"/>
      <c r="AN80" s="13"/>
      <c r="AO80" s="13"/>
      <c r="AP80" s="37" t="str">
        <f t="shared" si="8"/>
        <v/>
      </c>
      <c r="AQ80" s="13" t="e">
        <f t="shared" si="9"/>
        <v>#N/A</v>
      </c>
      <c r="AR80" s="13">
        <v>75</v>
      </c>
      <c r="AS80" s="38">
        <f t="shared" si="6"/>
        <v>1.1900000000000001E-2</v>
      </c>
      <c r="AT80" s="38">
        <f t="shared" si="7"/>
        <v>1.23E-2</v>
      </c>
      <c r="AU80" s="13"/>
      <c r="AV80" s="13"/>
      <c r="AW80" s="13"/>
      <c r="AX80" s="13"/>
    </row>
    <row r="81" spans="1:50" x14ac:dyDescent="0.35">
      <c r="A81" s="14"/>
      <c r="B81" s="51"/>
      <c r="C81" s="15">
        <v>79</v>
      </c>
      <c r="D81" s="16">
        <v>1.1599999999999999E-2</v>
      </c>
      <c r="E81" s="16">
        <v>1.18E-2</v>
      </c>
      <c r="F81" s="16">
        <v>1.12E-2</v>
      </c>
      <c r="G81" s="16">
        <v>1.11E-2</v>
      </c>
      <c r="H81" s="16">
        <v>1.12E-2</v>
      </c>
      <c r="I81" s="16"/>
      <c r="J81" s="16"/>
      <c r="K81" s="16"/>
      <c r="L81" s="16"/>
      <c r="M81" s="16"/>
      <c r="N81" s="17"/>
      <c r="AN81" s="13"/>
      <c r="AO81" s="13"/>
      <c r="AP81" s="37">
        <f t="shared" si="8"/>
        <v>19</v>
      </c>
      <c r="AQ81" s="13">
        <f t="shared" si="9"/>
        <v>19</v>
      </c>
      <c r="AR81" s="13">
        <v>76</v>
      </c>
      <c r="AS81" s="38">
        <f t="shared" si="6"/>
        <v>1.18999999999999E-2</v>
      </c>
      <c r="AT81" s="38">
        <f t="shared" si="7"/>
        <v>1.23E-2</v>
      </c>
      <c r="AU81" s="13"/>
      <c r="AV81" s="13"/>
      <c r="AW81" s="13"/>
      <c r="AX81" s="13"/>
    </row>
    <row r="82" spans="1:50" x14ac:dyDescent="0.35">
      <c r="A82" s="14"/>
      <c r="B82" s="52"/>
      <c r="C82" s="15">
        <v>80</v>
      </c>
      <c r="D82" s="16">
        <v>1.1599999999999999E-2</v>
      </c>
      <c r="E82" s="16">
        <v>1.1900000000000001E-2</v>
      </c>
      <c r="F82" s="16">
        <v>1.1499999999999989E-2</v>
      </c>
      <c r="G82" s="16">
        <v>1.12E-2</v>
      </c>
      <c r="H82" s="16">
        <v>1.1299999999999999E-2</v>
      </c>
      <c r="I82" s="16"/>
      <c r="J82" s="16"/>
      <c r="K82" s="16"/>
      <c r="L82" s="16"/>
      <c r="M82" s="16"/>
      <c r="N82" s="17"/>
      <c r="AN82" s="13"/>
      <c r="AO82" s="13"/>
      <c r="AP82" s="37" t="str">
        <f t="shared" si="8"/>
        <v/>
      </c>
      <c r="AQ82" s="13" t="e">
        <f t="shared" si="9"/>
        <v>#N/A</v>
      </c>
      <c r="AR82" s="13">
        <v>77</v>
      </c>
      <c r="AS82" s="38">
        <f t="shared" si="6"/>
        <v>1.1599999999999999E-2</v>
      </c>
      <c r="AT82" s="38">
        <f t="shared" si="7"/>
        <v>1.2E-2</v>
      </c>
      <c r="AU82" s="13"/>
      <c r="AV82" s="13"/>
      <c r="AW82" s="13"/>
      <c r="AX82" s="13"/>
    </row>
    <row r="83" spans="1:50" x14ac:dyDescent="0.35">
      <c r="A83" s="14"/>
      <c r="B83" s="51">
        <v>21</v>
      </c>
      <c r="C83" s="15">
        <v>81</v>
      </c>
      <c r="D83" s="16">
        <v>1.12E-2</v>
      </c>
      <c r="E83" s="16">
        <v>1.15E-2</v>
      </c>
      <c r="F83" s="16">
        <v>1.14E-2</v>
      </c>
      <c r="G83" s="16">
        <v>1.11E-2</v>
      </c>
      <c r="H83" s="16">
        <v>1.11E-2</v>
      </c>
      <c r="I83" s="16"/>
      <c r="J83" s="16"/>
      <c r="K83" s="16"/>
      <c r="L83" s="16"/>
      <c r="M83" s="16"/>
      <c r="N83" s="17"/>
      <c r="AN83" s="13"/>
      <c r="AO83" s="13"/>
      <c r="AP83" s="37" t="str">
        <f t="shared" si="8"/>
        <v/>
      </c>
      <c r="AQ83" s="13" t="e">
        <f t="shared" si="9"/>
        <v>#N/A</v>
      </c>
      <c r="AR83" s="13">
        <v>78</v>
      </c>
      <c r="AS83" s="38">
        <f t="shared" si="6"/>
        <v>1.1599999999999999E-2</v>
      </c>
      <c r="AT83" s="38">
        <f t="shared" si="7"/>
        <v>1.2E-2</v>
      </c>
      <c r="AU83" s="13"/>
      <c r="AV83" s="13"/>
      <c r="AW83" s="13"/>
      <c r="AX83" s="13"/>
    </row>
    <row r="84" spans="1:50" x14ac:dyDescent="0.35">
      <c r="A84" s="14"/>
      <c r="B84" s="51"/>
      <c r="C84" s="15">
        <v>82</v>
      </c>
      <c r="D84" s="16">
        <v>1.12E-2</v>
      </c>
      <c r="E84" s="16">
        <v>1.15E-2</v>
      </c>
      <c r="F84" s="16">
        <v>1.14E-2</v>
      </c>
      <c r="G84" s="16">
        <v>1.11E-2</v>
      </c>
      <c r="H84" s="16">
        <v>1.11E-2</v>
      </c>
      <c r="I84" s="16"/>
      <c r="J84" s="16"/>
      <c r="K84" s="16"/>
      <c r="L84" s="16"/>
      <c r="M84" s="16"/>
      <c r="N84" s="17"/>
      <c r="AN84" s="13"/>
      <c r="AO84" s="13"/>
      <c r="AP84" s="37" t="str">
        <f t="shared" si="8"/>
        <v/>
      </c>
      <c r="AQ84" s="13" t="e">
        <f t="shared" si="9"/>
        <v>#N/A</v>
      </c>
      <c r="AR84" s="13">
        <v>79</v>
      </c>
      <c r="AS84" s="38">
        <f t="shared" si="6"/>
        <v>1.1599999999999999E-2</v>
      </c>
      <c r="AT84" s="38">
        <f t="shared" si="7"/>
        <v>1.2E-2</v>
      </c>
      <c r="AU84" s="13"/>
      <c r="AV84" s="13"/>
      <c r="AW84" s="13"/>
      <c r="AX84" s="13"/>
    </row>
    <row r="85" spans="1:50" x14ac:dyDescent="0.35">
      <c r="A85" s="14"/>
      <c r="B85" s="51"/>
      <c r="C85" s="15">
        <v>83</v>
      </c>
      <c r="D85" s="16">
        <v>1.12E-2</v>
      </c>
      <c r="E85" s="16">
        <v>1.15E-2</v>
      </c>
      <c r="F85" s="16">
        <v>1.14E-2</v>
      </c>
      <c r="G85" s="16">
        <v>1.11E-2</v>
      </c>
      <c r="H85" s="16">
        <v>1.11E-2</v>
      </c>
      <c r="I85" s="16"/>
      <c r="J85" s="16"/>
      <c r="K85" s="16"/>
      <c r="L85" s="16"/>
      <c r="M85" s="16"/>
      <c r="N85" s="17"/>
      <c r="AN85" s="13"/>
      <c r="AO85" s="13"/>
      <c r="AP85" s="37">
        <f t="shared" si="8"/>
        <v>20</v>
      </c>
      <c r="AQ85" s="13">
        <f t="shared" si="9"/>
        <v>20</v>
      </c>
      <c r="AR85" s="13">
        <v>80</v>
      </c>
      <c r="AS85" s="38">
        <f t="shared" si="6"/>
        <v>1.1599999999999999E-2</v>
      </c>
      <c r="AT85" s="38">
        <f t="shared" si="7"/>
        <v>1.23E-2</v>
      </c>
      <c r="AU85" s="13"/>
      <c r="AV85" s="13"/>
      <c r="AW85" s="13"/>
      <c r="AX85" s="13"/>
    </row>
    <row r="86" spans="1:50" x14ac:dyDescent="0.35">
      <c r="A86" s="14"/>
      <c r="B86" s="52"/>
      <c r="C86" s="15">
        <v>84</v>
      </c>
      <c r="D86" s="16">
        <v>1.1199999999999989E-2</v>
      </c>
      <c r="E86" s="16">
        <v>1.160000000000001E-2</v>
      </c>
      <c r="F86" s="16">
        <v>1.1599999999999999E-2</v>
      </c>
      <c r="G86" s="16">
        <v>1.11E-2</v>
      </c>
      <c r="H86" s="16">
        <v>1.11E-2</v>
      </c>
      <c r="I86" s="16"/>
      <c r="J86" s="16"/>
      <c r="K86" s="16"/>
      <c r="L86" s="16"/>
      <c r="M86" s="16"/>
      <c r="N86" s="17"/>
      <c r="AN86" s="13"/>
      <c r="AO86" s="13"/>
      <c r="AP86" s="37" t="str">
        <f t="shared" si="8"/>
        <v/>
      </c>
      <c r="AQ86" s="13" t="e">
        <f t="shared" si="9"/>
        <v>#N/A</v>
      </c>
      <c r="AR86" s="13">
        <v>81</v>
      </c>
      <c r="AS86" s="38">
        <f t="shared" si="6"/>
        <v>1.12E-2</v>
      </c>
      <c r="AT86" s="38">
        <f t="shared" si="7"/>
        <v>1.17E-2</v>
      </c>
      <c r="AU86" s="13"/>
      <c r="AV86" s="13"/>
      <c r="AW86" s="13"/>
      <c r="AX86" s="13"/>
    </row>
    <row r="87" spans="1:50" x14ac:dyDescent="0.35">
      <c r="A87" s="14"/>
      <c r="B87" s="50">
        <v>22</v>
      </c>
      <c r="C87" s="15">
        <v>85</v>
      </c>
      <c r="D87" s="16">
        <v>1.0500000000000001E-2</v>
      </c>
      <c r="E87" s="16">
        <v>1.0800000000000001E-2</v>
      </c>
      <c r="F87" s="16">
        <v>1.1299999999999999E-2</v>
      </c>
      <c r="G87" s="16">
        <v>1.0800000000000001E-2</v>
      </c>
      <c r="H87" s="16">
        <v>1.0699999999999999E-2</v>
      </c>
      <c r="I87" s="16"/>
      <c r="J87" s="16"/>
      <c r="K87" s="16"/>
      <c r="L87" s="16"/>
      <c r="M87" s="16"/>
      <c r="N87" s="17"/>
      <c r="AN87" s="13"/>
      <c r="AO87" s="13"/>
      <c r="AP87" s="37" t="str">
        <f t="shared" si="8"/>
        <v/>
      </c>
      <c r="AQ87" s="13" t="e">
        <f t="shared" si="9"/>
        <v>#N/A</v>
      </c>
      <c r="AR87" s="13">
        <v>82</v>
      </c>
      <c r="AS87" s="38">
        <f t="shared" si="6"/>
        <v>1.12E-2</v>
      </c>
      <c r="AT87" s="38">
        <f t="shared" si="7"/>
        <v>1.17E-2</v>
      </c>
      <c r="AU87" s="13"/>
      <c r="AV87" s="13"/>
      <c r="AW87" s="13"/>
      <c r="AX87" s="13"/>
    </row>
    <row r="88" spans="1:50" x14ac:dyDescent="0.35">
      <c r="A88" s="14"/>
      <c r="B88" s="51"/>
      <c r="C88" s="15">
        <v>86</v>
      </c>
      <c r="D88" s="16">
        <v>1.0500000000000001E-2</v>
      </c>
      <c r="E88" s="16">
        <v>1.0800000000000001E-2</v>
      </c>
      <c r="F88" s="16">
        <v>1.1299999999999999E-2</v>
      </c>
      <c r="G88" s="16">
        <v>1.0800000000000001E-2</v>
      </c>
      <c r="H88" s="16">
        <v>1.0699999999999999E-2</v>
      </c>
      <c r="I88" s="16"/>
      <c r="J88" s="16"/>
      <c r="K88" s="16"/>
      <c r="L88" s="16"/>
      <c r="M88" s="16"/>
      <c r="N88" s="17"/>
      <c r="AN88" s="13"/>
      <c r="AO88" s="13"/>
      <c r="AP88" s="37" t="str">
        <f t="shared" si="8"/>
        <v/>
      </c>
      <c r="AQ88" s="13" t="e">
        <f t="shared" si="9"/>
        <v>#N/A</v>
      </c>
      <c r="AR88" s="13">
        <v>83</v>
      </c>
      <c r="AS88" s="38">
        <f t="shared" si="6"/>
        <v>1.12E-2</v>
      </c>
      <c r="AT88" s="38">
        <f t="shared" si="7"/>
        <v>1.17E-2</v>
      </c>
      <c r="AU88" s="13"/>
      <c r="AV88" s="13"/>
      <c r="AW88" s="13"/>
      <c r="AX88" s="13"/>
    </row>
    <row r="89" spans="1:50" x14ac:dyDescent="0.35">
      <c r="A89" s="14"/>
      <c r="B89" s="51"/>
      <c r="C89" s="15">
        <v>87</v>
      </c>
      <c r="D89" s="16">
        <v>1.0500000000000001E-2</v>
      </c>
      <c r="E89" s="16">
        <v>1.0800000000000001E-2</v>
      </c>
      <c r="F89" s="16">
        <v>1.1299999999999999E-2</v>
      </c>
      <c r="G89" s="16">
        <v>1.0800000000000001E-2</v>
      </c>
      <c r="H89" s="16">
        <v>1.0699999999999999E-2</v>
      </c>
      <c r="I89" s="16"/>
      <c r="J89" s="16"/>
      <c r="K89" s="16"/>
      <c r="L89" s="16"/>
      <c r="M89" s="16"/>
      <c r="N89" s="17"/>
      <c r="AN89" s="13"/>
      <c r="AO89" s="13"/>
      <c r="AP89" s="37">
        <f t="shared" si="8"/>
        <v>21</v>
      </c>
      <c r="AQ89" s="13">
        <f t="shared" si="9"/>
        <v>21</v>
      </c>
      <c r="AR89" s="13">
        <v>84</v>
      </c>
      <c r="AS89" s="38">
        <f t="shared" si="6"/>
        <v>1.1199999999999989E-2</v>
      </c>
      <c r="AT89" s="38">
        <f t="shared" si="7"/>
        <v>1.2E-2</v>
      </c>
      <c r="AU89" s="13"/>
      <c r="AV89" s="13"/>
      <c r="AW89" s="13"/>
      <c r="AX89" s="13"/>
    </row>
    <row r="90" spans="1:50" x14ac:dyDescent="0.35">
      <c r="A90" s="14"/>
      <c r="B90" s="52"/>
      <c r="C90" s="15">
        <v>88</v>
      </c>
      <c r="D90" s="16">
        <v>1.0699999999999901E-2</v>
      </c>
      <c r="E90" s="16">
        <v>1.09E-2</v>
      </c>
      <c r="F90" s="16">
        <v>1.1599999999999999E-2</v>
      </c>
      <c r="G90" s="16">
        <v>1.0999999999999999E-2</v>
      </c>
      <c r="H90" s="16">
        <v>1.0699999999999991E-2</v>
      </c>
      <c r="I90" s="16"/>
      <c r="J90" s="16"/>
      <c r="K90" s="16"/>
      <c r="L90" s="16"/>
      <c r="M90" s="16"/>
      <c r="N90" s="17"/>
      <c r="AN90" s="13"/>
      <c r="AO90" s="13"/>
      <c r="AP90" s="37" t="str">
        <f t="shared" si="8"/>
        <v/>
      </c>
      <c r="AQ90" s="13" t="e">
        <f t="shared" si="9"/>
        <v>#N/A</v>
      </c>
      <c r="AR90" s="13">
        <v>85</v>
      </c>
      <c r="AS90" s="38">
        <f t="shared" si="6"/>
        <v>1.0500000000000001E-2</v>
      </c>
      <c r="AT90" s="38">
        <f t="shared" si="7"/>
        <v>1.11E-2</v>
      </c>
      <c r="AU90" s="13"/>
      <c r="AV90" s="13"/>
      <c r="AW90" s="13"/>
      <c r="AX90" s="13"/>
    </row>
    <row r="91" spans="1:50" x14ac:dyDescent="0.35">
      <c r="A91" s="14"/>
      <c r="B91" s="50">
        <v>23</v>
      </c>
      <c r="C91" s="15">
        <v>89</v>
      </c>
      <c r="D91" s="16">
        <v>9.7000000000000003E-3</v>
      </c>
      <c r="E91" s="16">
        <v>9.8999999999999991E-3</v>
      </c>
      <c r="F91" s="16">
        <v>1.04E-2</v>
      </c>
      <c r="G91" s="16">
        <v>1.04E-2</v>
      </c>
      <c r="H91" s="16">
        <v>1.0200000000000001E-2</v>
      </c>
      <c r="I91" s="16"/>
      <c r="J91" s="16"/>
      <c r="K91" s="16"/>
      <c r="L91" s="16"/>
      <c r="M91" s="16"/>
      <c r="N91" s="17"/>
      <c r="AN91" s="13"/>
      <c r="AO91" s="13"/>
      <c r="AP91" s="37" t="str">
        <f t="shared" si="8"/>
        <v/>
      </c>
      <c r="AQ91" s="13" t="e">
        <f t="shared" si="9"/>
        <v>#N/A</v>
      </c>
      <c r="AR91" s="13">
        <v>86</v>
      </c>
      <c r="AS91" s="38">
        <f t="shared" si="6"/>
        <v>1.0500000000000001E-2</v>
      </c>
      <c r="AT91" s="38">
        <f t="shared" si="7"/>
        <v>1.11E-2</v>
      </c>
      <c r="AU91" s="13"/>
      <c r="AV91" s="13"/>
      <c r="AW91" s="13"/>
      <c r="AX91" s="13"/>
    </row>
    <row r="92" spans="1:50" x14ac:dyDescent="0.35">
      <c r="A92" s="14"/>
      <c r="B92" s="51"/>
      <c r="C92" s="15">
        <v>90</v>
      </c>
      <c r="D92" s="16">
        <v>9.7000000000000003E-3</v>
      </c>
      <c r="E92" s="16">
        <v>9.8999999999999991E-3</v>
      </c>
      <c r="F92" s="16">
        <v>1.04E-2</v>
      </c>
      <c r="G92" s="16">
        <v>1.04E-2</v>
      </c>
      <c r="H92" s="16">
        <v>1.0200000000000001E-2</v>
      </c>
      <c r="I92" s="16"/>
      <c r="J92" s="16"/>
      <c r="K92" s="16"/>
      <c r="L92" s="16"/>
      <c r="M92" s="16"/>
      <c r="N92" s="17"/>
      <c r="AN92" s="13"/>
      <c r="AO92" s="13"/>
      <c r="AP92" s="37" t="str">
        <f t="shared" si="8"/>
        <v/>
      </c>
      <c r="AQ92" s="13" t="e">
        <f t="shared" si="9"/>
        <v>#N/A</v>
      </c>
      <c r="AR92" s="13">
        <v>87</v>
      </c>
      <c r="AS92" s="38">
        <f t="shared" si="6"/>
        <v>1.0500000000000001E-2</v>
      </c>
      <c r="AT92" s="38">
        <f t="shared" si="7"/>
        <v>1.11E-2</v>
      </c>
      <c r="AU92" s="13"/>
      <c r="AV92" s="13"/>
      <c r="AW92" s="13"/>
      <c r="AX92" s="13"/>
    </row>
    <row r="93" spans="1:50" x14ac:dyDescent="0.35">
      <c r="A93" s="14"/>
      <c r="B93" s="51"/>
      <c r="C93" s="15">
        <v>91</v>
      </c>
      <c r="D93" s="16">
        <v>9.7000000000000003E-3</v>
      </c>
      <c r="E93" s="16">
        <v>9.8999999999999991E-3</v>
      </c>
      <c r="F93" s="16">
        <v>1.04E-2</v>
      </c>
      <c r="G93" s="16">
        <v>1.04E-2</v>
      </c>
      <c r="H93" s="16">
        <v>1.0200000000000001E-2</v>
      </c>
      <c r="I93" s="16"/>
      <c r="J93" s="16"/>
      <c r="K93" s="16"/>
      <c r="L93" s="16"/>
      <c r="M93" s="16"/>
      <c r="N93" s="17"/>
      <c r="AN93" s="13"/>
      <c r="AO93" s="13"/>
      <c r="AP93" s="37">
        <f t="shared" si="8"/>
        <v>22</v>
      </c>
      <c r="AQ93" s="13">
        <f t="shared" si="9"/>
        <v>22</v>
      </c>
      <c r="AR93" s="13">
        <v>88</v>
      </c>
      <c r="AS93" s="38">
        <f t="shared" si="6"/>
        <v>1.0699999999999901E-2</v>
      </c>
      <c r="AT93" s="38">
        <f t="shared" si="7"/>
        <v>1.1299999999999999E-2</v>
      </c>
      <c r="AU93" s="13"/>
      <c r="AV93" s="13"/>
      <c r="AW93" s="13"/>
      <c r="AX93" s="13"/>
    </row>
    <row r="94" spans="1:50" x14ac:dyDescent="0.35">
      <c r="A94" s="14"/>
      <c r="B94" s="52"/>
      <c r="C94" s="15">
        <v>92</v>
      </c>
      <c r="D94" s="16">
        <v>9.6999999999999968E-3</v>
      </c>
      <c r="E94" s="16">
        <v>9.8999999999999002E-3</v>
      </c>
      <c r="F94" s="16">
        <v>1.04E-2</v>
      </c>
      <c r="G94" s="16">
        <v>1.0699999999999999E-2</v>
      </c>
      <c r="H94" s="16">
        <v>1.049999999999999E-2</v>
      </c>
      <c r="I94" s="16"/>
      <c r="J94" s="16"/>
      <c r="K94" s="16"/>
      <c r="L94" s="16"/>
      <c r="M94" s="16"/>
      <c r="N94" s="17"/>
      <c r="AN94" s="13"/>
      <c r="AO94" s="13"/>
      <c r="AP94" s="37" t="str">
        <f t="shared" si="8"/>
        <v/>
      </c>
      <c r="AQ94" s="13" t="e">
        <f t="shared" si="9"/>
        <v>#N/A</v>
      </c>
      <c r="AR94" s="13">
        <v>89</v>
      </c>
      <c r="AS94" s="38">
        <f t="shared" si="6"/>
        <v>9.7000000000000003E-3</v>
      </c>
      <c r="AT94" s="38">
        <f t="shared" si="7"/>
        <v>1.03E-2</v>
      </c>
      <c r="AU94" s="13"/>
      <c r="AV94" s="13"/>
      <c r="AW94" s="13"/>
      <c r="AX94" s="13"/>
    </row>
    <row r="95" spans="1:50" x14ac:dyDescent="0.35">
      <c r="A95" s="14"/>
      <c r="B95" s="50">
        <v>24</v>
      </c>
      <c r="C95" s="15">
        <v>93</v>
      </c>
      <c r="D95" s="16">
        <v>8.8999999999999999E-3</v>
      </c>
      <c r="E95" s="16">
        <v>9.0000000000000011E-3</v>
      </c>
      <c r="F95" s="16">
        <v>9.1999999999999998E-3</v>
      </c>
      <c r="G95" s="16">
        <v>9.3999999999999986E-3</v>
      </c>
      <c r="H95" s="16">
        <v>9.5999999999999992E-3</v>
      </c>
      <c r="I95" s="16"/>
      <c r="J95" s="16"/>
      <c r="K95" s="16"/>
      <c r="L95" s="16"/>
      <c r="M95" s="16"/>
      <c r="N95" s="17"/>
      <c r="AN95" s="13"/>
      <c r="AO95" s="13"/>
      <c r="AP95" s="37" t="str">
        <f t="shared" si="8"/>
        <v/>
      </c>
      <c r="AQ95" s="13" t="e">
        <f t="shared" si="9"/>
        <v>#N/A</v>
      </c>
      <c r="AR95" s="13">
        <v>90</v>
      </c>
      <c r="AS95" s="38">
        <f t="shared" si="6"/>
        <v>9.7000000000000003E-3</v>
      </c>
      <c r="AT95" s="38">
        <f t="shared" si="7"/>
        <v>1.03E-2</v>
      </c>
      <c r="AU95" s="13"/>
      <c r="AV95" s="13"/>
      <c r="AW95" s="13"/>
      <c r="AX95" s="13"/>
    </row>
    <row r="96" spans="1:50" x14ac:dyDescent="0.35">
      <c r="A96" s="14"/>
      <c r="B96" s="51"/>
      <c r="C96" s="15">
        <v>94</v>
      </c>
      <c r="D96" s="16">
        <v>8.8999999999999999E-3</v>
      </c>
      <c r="E96" s="16">
        <v>9.0000000000000011E-3</v>
      </c>
      <c r="F96" s="16">
        <v>9.1999999999999998E-3</v>
      </c>
      <c r="G96" s="16">
        <v>9.3999999999999986E-3</v>
      </c>
      <c r="H96" s="16">
        <v>9.5999999999999992E-3</v>
      </c>
      <c r="I96" s="16"/>
      <c r="J96" s="16"/>
      <c r="K96" s="16"/>
      <c r="L96" s="16"/>
      <c r="M96" s="16"/>
      <c r="N96" s="17"/>
      <c r="AN96" s="13"/>
      <c r="AO96" s="13"/>
      <c r="AP96" s="37" t="str">
        <f t="shared" si="8"/>
        <v/>
      </c>
      <c r="AQ96" s="13" t="e">
        <f t="shared" si="9"/>
        <v>#N/A</v>
      </c>
      <c r="AR96" s="13">
        <v>91</v>
      </c>
      <c r="AS96" s="38">
        <f t="shared" si="6"/>
        <v>9.7000000000000003E-3</v>
      </c>
      <c r="AT96" s="38">
        <f t="shared" si="7"/>
        <v>1.03E-2</v>
      </c>
      <c r="AU96" s="13"/>
      <c r="AV96" s="13"/>
      <c r="AW96" s="13"/>
      <c r="AX96" s="13"/>
    </row>
    <row r="97" spans="1:50" x14ac:dyDescent="0.35">
      <c r="A97" s="14"/>
      <c r="B97" s="51"/>
      <c r="C97" s="15">
        <v>95</v>
      </c>
      <c r="D97" s="16">
        <v>8.8999999999999999E-3</v>
      </c>
      <c r="E97" s="16">
        <v>9.0000000000000011E-3</v>
      </c>
      <c r="F97" s="16">
        <v>9.1999999999999998E-3</v>
      </c>
      <c r="G97" s="16">
        <v>9.3999999999999986E-3</v>
      </c>
      <c r="H97" s="16">
        <v>9.5999999999999992E-3</v>
      </c>
      <c r="I97" s="16"/>
      <c r="J97" s="16"/>
      <c r="K97" s="16"/>
      <c r="L97" s="16"/>
      <c r="M97" s="16"/>
      <c r="N97" s="17"/>
      <c r="AN97" s="13"/>
      <c r="AO97" s="13"/>
      <c r="AP97" s="37">
        <f t="shared" si="8"/>
        <v>23</v>
      </c>
      <c r="AQ97" s="13">
        <f t="shared" si="9"/>
        <v>23</v>
      </c>
      <c r="AR97" s="13">
        <v>92</v>
      </c>
      <c r="AS97" s="38">
        <f t="shared" si="6"/>
        <v>9.6999999999999968E-3</v>
      </c>
      <c r="AT97" s="38">
        <f t="shared" si="7"/>
        <v>1.0500000000000001E-2</v>
      </c>
      <c r="AU97" s="13"/>
      <c r="AV97" s="13"/>
      <c r="AW97" s="13"/>
      <c r="AX97" s="13"/>
    </row>
    <row r="98" spans="1:50" ht="15" thickBot="1" x14ac:dyDescent="0.4">
      <c r="A98" s="14"/>
      <c r="B98" s="53"/>
      <c r="C98" s="20">
        <v>96</v>
      </c>
      <c r="D98" s="21">
        <v>8.9000000000000017E-3</v>
      </c>
      <c r="E98" s="21">
        <v>8.9999999999999941E-3</v>
      </c>
      <c r="F98" s="21">
        <v>9.3999999999999952E-3</v>
      </c>
      <c r="G98" s="21">
        <v>9.7000000000000072E-3</v>
      </c>
      <c r="H98" s="21">
        <v>9.5999999999999992E-3</v>
      </c>
      <c r="I98" s="21"/>
      <c r="J98" s="21"/>
      <c r="K98" s="21"/>
      <c r="L98" s="21"/>
      <c r="M98" s="21"/>
      <c r="N98" s="22"/>
      <c r="AN98" s="13"/>
      <c r="AO98" s="13"/>
      <c r="AP98" s="37" t="str">
        <f t="shared" si="8"/>
        <v/>
      </c>
      <c r="AQ98" s="13" t="e">
        <f t="shared" si="9"/>
        <v>#N/A</v>
      </c>
      <c r="AR98" s="13">
        <v>93</v>
      </c>
      <c r="AS98" s="38">
        <f t="shared" si="6"/>
        <v>8.8999999999999999E-3</v>
      </c>
      <c r="AT98" s="38">
        <f t="shared" si="7"/>
        <v>9.4999999999999998E-3</v>
      </c>
      <c r="AU98" s="13"/>
      <c r="AV98" s="13"/>
      <c r="AW98" s="13"/>
      <c r="AX98" s="13"/>
    </row>
    <row r="99" spans="1:50" x14ac:dyDescent="0.35">
      <c r="A99" s="23" t="s">
        <v>13</v>
      </c>
      <c r="B99" s="49">
        <v>1</v>
      </c>
      <c r="C99" s="24">
        <v>1</v>
      </c>
      <c r="D99" s="25">
        <v>9.1000000000000004E-3</v>
      </c>
      <c r="E99" s="25">
        <v>9.300000000000001E-3</v>
      </c>
      <c r="F99" s="25">
        <v>9.300000000000001E-3</v>
      </c>
      <c r="G99" s="25">
        <v>9.4999999999999998E-3</v>
      </c>
      <c r="H99" s="25">
        <v>9.5999999999999992E-3</v>
      </c>
      <c r="I99" s="25"/>
      <c r="J99" s="25"/>
      <c r="K99" s="25"/>
      <c r="L99" s="25"/>
      <c r="M99" s="25"/>
      <c r="N99" s="26"/>
      <c r="AN99" s="13"/>
      <c r="AO99" s="13"/>
      <c r="AP99" s="37" t="str">
        <f t="shared" si="8"/>
        <v/>
      </c>
      <c r="AQ99" s="13" t="e">
        <f t="shared" si="9"/>
        <v>#N/A</v>
      </c>
      <c r="AR99" s="13">
        <v>94</v>
      </c>
      <c r="AS99" s="38">
        <f t="shared" si="6"/>
        <v>8.8999999999999999E-3</v>
      </c>
      <c r="AT99" s="38">
        <f t="shared" si="7"/>
        <v>9.4999999999999998E-3</v>
      </c>
      <c r="AU99" s="13"/>
      <c r="AV99" s="13"/>
      <c r="AW99" s="13"/>
      <c r="AX99" s="13"/>
    </row>
    <row r="100" spans="1:50" x14ac:dyDescent="0.35">
      <c r="A100" s="27" t="s">
        <v>14</v>
      </c>
      <c r="B100" s="46"/>
      <c r="C100" s="28">
        <v>2</v>
      </c>
      <c r="D100" s="29">
        <v>9.1000000000000004E-3</v>
      </c>
      <c r="E100" s="29">
        <v>9.300000000000001E-3</v>
      </c>
      <c r="F100" s="29">
        <v>9.300000000000001E-3</v>
      </c>
      <c r="G100" s="29">
        <v>9.4999999999999998E-3</v>
      </c>
      <c r="H100" s="29">
        <v>9.5999999999999992E-3</v>
      </c>
      <c r="I100" s="29"/>
      <c r="J100" s="29"/>
      <c r="K100" s="29"/>
      <c r="L100" s="29"/>
      <c r="M100" s="29"/>
      <c r="N100" s="30"/>
      <c r="AN100" s="13"/>
      <c r="AO100" s="13"/>
      <c r="AP100" s="37" t="str">
        <f t="shared" si="8"/>
        <v/>
      </c>
      <c r="AQ100" s="13" t="e">
        <f t="shared" si="9"/>
        <v>#N/A</v>
      </c>
      <c r="AR100" s="13">
        <v>95</v>
      </c>
      <c r="AS100" s="38">
        <f t="shared" si="6"/>
        <v>8.8999999999999999E-3</v>
      </c>
      <c r="AT100" s="38">
        <f t="shared" si="7"/>
        <v>9.4999999999999998E-3</v>
      </c>
      <c r="AU100" s="13"/>
      <c r="AV100" s="13"/>
      <c r="AW100" s="13"/>
      <c r="AX100" s="13"/>
    </row>
    <row r="101" spans="1:50" x14ac:dyDescent="0.35">
      <c r="A101" s="14"/>
      <c r="B101" s="46"/>
      <c r="C101" s="28">
        <v>3</v>
      </c>
      <c r="D101" s="29">
        <v>9.1000000000000004E-3</v>
      </c>
      <c r="E101" s="29">
        <v>9.300000000000001E-3</v>
      </c>
      <c r="F101" s="29">
        <v>9.300000000000001E-3</v>
      </c>
      <c r="G101" s="29">
        <v>9.4999999999999998E-3</v>
      </c>
      <c r="H101" s="29">
        <v>9.5999999999999992E-3</v>
      </c>
      <c r="I101" s="29"/>
      <c r="J101" s="29"/>
      <c r="K101" s="29"/>
      <c r="L101" s="29"/>
      <c r="M101" s="29"/>
      <c r="N101" s="30"/>
      <c r="AN101" s="13"/>
      <c r="AO101" s="13"/>
      <c r="AP101" s="37">
        <f t="shared" si="8"/>
        <v>24</v>
      </c>
      <c r="AQ101" s="13">
        <f t="shared" si="9"/>
        <v>24</v>
      </c>
      <c r="AR101" s="13">
        <v>96</v>
      </c>
      <c r="AS101" s="38">
        <f t="shared" si="6"/>
        <v>8.9000000000000017E-3</v>
      </c>
      <c r="AT101" s="38">
        <f t="shared" si="7"/>
        <v>9.8000000000000049E-3</v>
      </c>
      <c r="AU101" s="13"/>
      <c r="AV101" s="13"/>
      <c r="AW101" s="13"/>
      <c r="AX101" s="13"/>
    </row>
    <row r="102" spans="1:50" x14ac:dyDescent="0.35">
      <c r="A102" s="14"/>
      <c r="B102" s="47"/>
      <c r="C102" s="28">
        <v>4</v>
      </c>
      <c r="D102" s="29">
        <v>9.300000000000001E-3</v>
      </c>
      <c r="E102" s="29">
        <v>9.3999999999999986E-3</v>
      </c>
      <c r="F102" s="29">
        <v>9.3999999999999986E-3</v>
      </c>
      <c r="G102" s="29">
        <v>9.5000000000000015E-3</v>
      </c>
      <c r="H102" s="29">
        <v>9.8999999999999973E-3</v>
      </c>
      <c r="I102" s="29"/>
      <c r="J102" s="29"/>
      <c r="K102" s="29"/>
      <c r="L102" s="29"/>
      <c r="M102" s="29"/>
      <c r="N102" s="30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</row>
    <row r="103" spans="1:50" x14ac:dyDescent="0.35">
      <c r="A103" s="14"/>
      <c r="B103" s="45">
        <v>2</v>
      </c>
      <c r="C103" s="28">
        <v>5</v>
      </c>
      <c r="D103" s="29">
        <v>8.6999999999999994E-3</v>
      </c>
      <c r="E103" s="29">
        <v>8.8999999999999999E-3</v>
      </c>
      <c r="F103" s="29">
        <v>8.6999999999999994E-3</v>
      </c>
      <c r="G103" s="29">
        <v>8.8000000000000005E-3</v>
      </c>
      <c r="H103" s="29">
        <v>8.8999999999999999E-3</v>
      </c>
      <c r="I103" s="29"/>
      <c r="J103" s="29"/>
      <c r="K103" s="29"/>
      <c r="L103" s="29"/>
      <c r="M103" s="29"/>
      <c r="N103" s="30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</row>
    <row r="104" spans="1:50" x14ac:dyDescent="0.35">
      <c r="A104" s="14"/>
      <c r="B104" s="46"/>
      <c r="C104" s="28">
        <v>6</v>
      </c>
      <c r="D104" s="29">
        <v>8.6999999999999994E-3</v>
      </c>
      <c r="E104" s="29">
        <v>8.8999999999999999E-3</v>
      </c>
      <c r="F104" s="29">
        <v>8.6999999999999994E-3</v>
      </c>
      <c r="G104" s="29">
        <v>8.8000000000000005E-3</v>
      </c>
      <c r="H104" s="29">
        <v>8.8999999999999999E-3</v>
      </c>
      <c r="I104" s="29"/>
      <c r="J104" s="29"/>
      <c r="K104" s="29"/>
      <c r="L104" s="29"/>
      <c r="M104" s="29"/>
      <c r="N104" s="30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</row>
    <row r="105" spans="1:50" x14ac:dyDescent="0.35">
      <c r="A105" s="14"/>
      <c r="B105" s="46"/>
      <c r="C105" s="28">
        <v>7</v>
      </c>
      <c r="D105" s="29">
        <v>8.6999999999999994E-3</v>
      </c>
      <c r="E105" s="29">
        <v>8.8999999999999999E-3</v>
      </c>
      <c r="F105" s="29">
        <v>8.6999999999999994E-3</v>
      </c>
      <c r="G105" s="29">
        <v>8.8000000000000005E-3</v>
      </c>
      <c r="H105" s="29">
        <v>8.8999999999999999E-3</v>
      </c>
      <c r="I105" s="29"/>
      <c r="J105" s="29"/>
      <c r="K105" s="29"/>
      <c r="L105" s="29"/>
      <c r="M105" s="29"/>
      <c r="N105" s="30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</row>
    <row r="106" spans="1:50" x14ac:dyDescent="0.35">
      <c r="A106" s="14"/>
      <c r="B106" s="47"/>
      <c r="C106" s="28">
        <v>8</v>
      </c>
      <c r="D106" s="29">
        <v>8.800000000000004E-3</v>
      </c>
      <c r="E106" s="29">
        <v>8.999999999999897E-3</v>
      </c>
      <c r="F106" s="29">
        <v>8.9999999999999993E-3</v>
      </c>
      <c r="G106" s="29">
        <v>9.099999999999997E-3</v>
      </c>
      <c r="H106" s="29">
        <v>9.2000000000000033E-3</v>
      </c>
      <c r="I106" s="29"/>
      <c r="J106" s="29"/>
      <c r="K106" s="29"/>
      <c r="L106" s="29"/>
      <c r="M106" s="29"/>
      <c r="N106" s="30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</row>
    <row r="107" spans="1:50" x14ac:dyDescent="0.35">
      <c r="A107" s="14"/>
      <c r="B107" s="45">
        <v>3</v>
      </c>
      <c r="C107" s="28">
        <v>9</v>
      </c>
      <c r="D107" s="29">
        <v>8.3999999999999995E-3</v>
      </c>
      <c r="E107" s="29">
        <v>8.6E-3</v>
      </c>
      <c r="F107" s="29">
        <v>8.3999999999999995E-3</v>
      </c>
      <c r="G107" s="29">
        <v>8.5000000000000006E-3</v>
      </c>
      <c r="H107" s="29">
        <v>8.5000000000000006E-3</v>
      </c>
      <c r="I107" s="29"/>
      <c r="J107" s="29"/>
      <c r="K107" s="29"/>
      <c r="L107" s="29"/>
      <c r="M107" s="29"/>
      <c r="N107" s="30"/>
    </row>
    <row r="108" spans="1:50" x14ac:dyDescent="0.35">
      <c r="A108" s="14"/>
      <c r="B108" s="46"/>
      <c r="C108" s="28">
        <v>10</v>
      </c>
      <c r="D108" s="29">
        <v>8.3999999999999995E-3</v>
      </c>
      <c r="E108" s="29">
        <v>8.6E-3</v>
      </c>
      <c r="F108" s="29">
        <v>8.3999999999999995E-3</v>
      </c>
      <c r="G108" s="29">
        <v>8.5000000000000006E-3</v>
      </c>
      <c r="H108" s="29">
        <v>8.5000000000000006E-3</v>
      </c>
      <c r="I108" s="29"/>
      <c r="J108" s="29"/>
      <c r="K108" s="29"/>
      <c r="L108" s="29"/>
      <c r="M108" s="29"/>
      <c r="N108" s="30"/>
    </row>
    <row r="109" spans="1:50" x14ac:dyDescent="0.35">
      <c r="A109" s="14"/>
      <c r="B109" s="46"/>
      <c r="C109" s="28">
        <v>11</v>
      </c>
      <c r="D109" s="29">
        <v>8.3999999999999995E-3</v>
      </c>
      <c r="E109" s="29">
        <v>8.6E-3</v>
      </c>
      <c r="F109" s="29">
        <v>8.3999999999999995E-3</v>
      </c>
      <c r="G109" s="29">
        <v>8.5000000000000006E-3</v>
      </c>
      <c r="H109" s="29">
        <v>8.5000000000000006E-3</v>
      </c>
      <c r="I109" s="29"/>
      <c r="J109" s="29"/>
      <c r="K109" s="29"/>
      <c r="L109" s="29"/>
      <c r="M109" s="29"/>
      <c r="N109" s="30"/>
    </row>
    <row r="110" spans="1:50" x14ac:dyDescent="0.35">
      <c r="A110" s="14"/>
      <c r="B110" s="47"/>
      <c r="C110" s="28">
        <v>12</v>
      </c>
      <c r="D110" s="29">
        <v>8.5000000000000006E-3</v>
      </c>
      <c r="E110" s="29">
        <v>8.9000000000000017E-3</v>
      </c>
      <c r="F110" s="29">
        <v>8.7000000000000011E-3</v>
      </c>
      <c r="G110" s="29">
        <v>8.7999999999999988E-3</v>
      </c>
      <c r="H110" s="29">
        <v>8.7999999999999988E-3</v>
      </c>
      <c r="I110" s="29"/>
      <c r="J110" s="29"/>
      <c r="K110" s="29"/>
      <c r="L110" s="29"/>
      <c r="M110" s="29"/>
      <c r="N110" s="30"/>
    </row>
    <row r="111" spans="1:50" x14ac:dyDescent="0.35">
      <c r="A111" s="14"/>
      <c r="B111" s="45">
        <v>4</v>
      </c>
      <c r="C111" s="28">
        <v>13</v>
      </c>
      <c r="D111" s="29">
        <v>8.3000000000000001E-3</v>
      </c>
      <c r="E111" s="29">
        <v>8.6E-3</v>
      </c>
      <c r="F111" s="29">
        <v>8.3999999999999995E-3</v>
      </c>
      <c r="G111" s="29">
        <v>8.3999999999999995E-3</v>
      </c>
      <c r="H111" s="29">
        <v>8.3000000000000001E-3</v>
      </c>
      <c r="I111" s="29"/>
      <c r="J111" s="29"/>
      <c r="K111" s="29"/>
      <c r="L111" s="29"/>
      <c r="M111" s="29"/>
      <c r="N111" s="30"/>
    </row>
    <row r="112" spans="1:50" x14ac:dyDescent="0.35">
      <c r="A112" s="14"/>
      <c r="B112" s="46"/>
      <c r="C112" s="28">
        <v>14</v>
      </c>
      <c r="D112" s="29">
        <v>8.3000000000000001E-3</v>
      </c>
      <c r="E112" s="29">
        <v>8.6E-3</v>
      </c>
      <c r="F112" s="29">
        <v>8.3999999999999995E-3</v>
      </c>
      <c r="G112" s="29">
        <v>8.3999999999999995E-3</v>
      </c>
      <c r="H112" s="29">
        <v>8.3000000000000001E-3</v>
      </c>
      <c r="I112" s="29"/>
      <c r="J112" s="29"/>
      <c r="K112" s="29"/>
      <c r="L112" s="29"/>
      <c r="M112" s="29"/>
      <c r="N112" s="30"/>
    </row>
    <row r="113" spans="1:14" x14ac:dyDescent="0.35">
      <c r="A113" s="14"/>
      <c r="B113" s="46"/>
      <c r="C113" s="28">
        <v>15</v>
      </c>
      <c r="D113" s="29">
        <v>8.3000000000000001E-3</v>
      </c>
      <c r="E113" s="29">
        <v>8.6E-3</v>
      </c>
      <c r="F113" s="29">
        <v>8.3999999999999995E-3</v>
      </c>
      <c r="G113" s="29">
        <v>8.3999999999999995E-3</v>
      </c>
      <c r="H113" s="29">
        <v>8.3000000000000001E-3</v>
      </c>
      <c r="I113" s="29"/>
      <c r="J113" s="29"/>
      <c r="K113" s="29"/>
      <c r="L113" s="29"/>
      <c r="M113" s="29"/>
      <c r="N113" s="30"/>
    </row>
    <row r="114" spans="1:14" x14ac:dyDescent="0.35">
      <c r="A114" s="14"/>
      <c r="B114" s="47"/>
      <c r="C114" s="28">
        <v>16</v>
      </c>
      <c r="D114" s="29">
        <v>8.6000000000000035E-3</v>
      </c>
      <c r="E114" s="29">
        <v>8.5999999999999983E-3</v>
      </c>
      <c r="F114" s="29">
        <v>8.3999999999999977E-3</v>
      </c>
      <c r="G114" s="29">
        <v>8.3999999999999977E-3</v>
      </c>
      <c r="H114" s="29">
        <v>8.5000000000000006E-3</v>
      </c>
      <c r="I114" s="29"/>
      <c r="J114" s="29"/>
      <c r="K114" s="29"/>
      <c r="L114" s="29"/>
      <c r="M114" s="29"/>
      <c r="N114" s="30"/>
    </row>
    <row r="115" spans="1:14" x14ac:dyDescent="0.35">
      <c r="A115" s="14"/>
      <c r="B115" s="46">
        <v>5</v>
      </c>
      <c r="C115" s="28">
        <v>17</v>
      </c>
      <c r="D115" s="29">
        <v>8.3000000000000001E-3</v>
      </c>
      <c r="E115" s="29">
        <v>8.6E-3</v>
      </c>
      <c r="F115" s="29">
        <v>8.3999999999999995E-3</v>
      </c>
      <c r="G115" s="29">
        <v>8.199999999999999E-3</v>
      </c>
      <c r="H115" s="29">
        <v>8.0000000000000002E-3</v>
      </c>
      <c r="I115" s="29"/>
      <c r="J115" s="29"/>
      <c r="K115" s="29"/>
      <c r="L115" s="29"/>
      <c r="M115" s="29"/>
      <c r="N115" s="30"/>
    </row>
    <row r="116" spans="1:14" x14ac:dyDescent="0.35">
      <c r="A116" s="14"/>
      <c r="B116" s="46"/>
      <c r="C116" s="28">
        <v>18</v>
      </c>
      <c r="D116" s="29">
        <v>8.3000000000000001E-3</v>
      </c>
      <c r="E116" s="29">
        <v>8.6E-3</v>
      </c>
      <c r="F116" s="29">
        <v>8.3999999999999995E-3</v>
      </c>
      <c r="G116" s="29">
        <v>8.199999999999999E-3</v>
      </c>
      <c r="H116" s="29">
        <v>8.0000000000000002E-3</v>
      </c>
      <c r="I116" s="29"/>
      <c r="J116" s="29"/>
      <c r="K116" s="29"/>
      <c r="L116" s="29"/>
      <c r="M116" s="29"/>
      <c r="N116" s="30"/>
    </row>
    <row r="117" spans="1:14" x14ac:dyDescent="0.35">
      <c r="A117" s="14"/>
      <c r="B117" s="46"/>
      <c r="C117" s="28">
        <v>19</v>
      </c>
      <c r="D117" s="29">
        <v>8.3000000000000001E-3</v>
      </c>
      <c r="E117" s="29">
        <v>8.6E-3</v>
      </c>
      <c r="F117" s="29">
        <v>8.3999999999999995E-3</v>
      </c>
      <c r="G117" s="29">
        <v>8.199999999999999E-3</v>
      </c>
      <c r="H117" s="29">
        <v>8.0000000000000002E-3</v>
      </c>
      <c r="I117" s="29"/>
      <c r="J117" s="29"/>
      <c r="K117" s="29"/>
      <c r="L117" s="29"/>
      <c r="M117" s="29"/>
      <c r="N117" s="30"/>
    </row>
    <row r="118" spans="1:14" x14ac:dyDescent="0.35">
      <c r="A118" s="14"/>
      <c r="B118" s="47"/>
      <c r="C118" s="28">
        <v>20</v>
      </c>
      <c r="D118" s="29">
        <v>8.6000000000000035E-3</v>
      </c>
      <c r="E118" s="29">
        <v>8.5999999999999983E-3</v>
      </c>
      <c r="F118" s="29">
        <v>8.3999999999999977E-3</v>
      </c>
      <c r="G118" s="29">
        <v>8.4999999999999971E-3</v>
      </c>
      <c r="H118" s="29">
        <v>7.9999999999999984E-3</v>
      </c>
      <c r="I118" s="29"/>
      <c r="J118" s="29"/>
      <c r="K118" s="29"/>
      <c r="L118" s="29"/>
      <c r="M118" s="29"/>
      <c r="N118" s="30"/>
    </row>
    <row r="119" spans="1:14" x14ac:dyDescent="0.35">
      <c r="A119" s="14"/>
      <c r="B119" s="45">
        <v>6</v>
      </c>
      <c r="C119" s="28">
        <v>21</v>
      </c>
      <c r="D119" s="29">
        <v>8.5000000000000006E-3</v>
      </c>
      <c r="E119" s="29">
        <v>8.8000000000000005E-3</v>
      </c>
      <c r="F119" s="29">
        <v>8.5000000000000006E-3</v>
      </c>
      <c r="G119" s="29">
        <v>8.1000000000000013E-3</v>
      </c>
      <c r="H119" s="29">
        <v>8.0000000000000002E-3</v>
      </c>
      <c r="I119" s="29"/>
      <c r="J119" s="29"/>
      <c r="K119" s="29"/>
      <c r="L119" s="29"/>
      <c r="M119" s="29"/>
      <c r="N119" s="30"/>
    </row>
    <row r="120" spans="1:14" x14ac:dyDescent="0.35">
      <c r="A120" s="14"/>
      <c r="B120" s="46"/>
      <c r="C120" s="28">
        <v>22</v>
      </c>
      <c r="D120" s="29">
        <v>8.5000000000000006E-3</v>
      </c>
      <c r="E120" s="29">
        <v>8.8000000000000005E-3</v>
      </c>
      <c r="F120" s="29">
        <v>8.5000000000000006E-3</v>
      </c>
      <c r="G120" s="29">
        <v>8.1000000000000013E-3</v>
      </c>
      <c r="H120" s="29">
        <v>8.0000000000000002E-3</v>
      </c>
      <c r="I120" s="29"/>
      <c r="J120" s="29"/>
      <c r="K120" s="29"/>
      <c r="L120" s="29"/>
      <c r="M120" s="29"/>
      <c r="N120" s="30"/>
    </row>
    <row r="121" spans="1:14" x14ac:dyDescent="0.35">
      <c r="A121" s="14"/>
      <c r="B121" s="46"/>
      <c r="C121" s="28">
        <v>23</v>
      </c>
      <c r="D121" s="29">
        <v>8.5000000000000006E-3</v>
      </c>
      <c r="E121" s="29">
        <v>8.8000000000000005E-3</v>
      </c>
      <c r="F121" s="29">
        <v>8.5000000000000006E-3</v>
      </c>
      <c r="G121" s="29">
        <v>8.1000000000000013E-3</v>
      </c>
      <c r="H121" s="29">
        <v>8.0000000000000002E-3</v>
      </c>
      <c r="I121" s="29"/>
      <c r="J121" s="29"/>
      <c r="K121" s="29"/>
      <c r="L121" s="29"/>
      <c r="M121" s="29"/>
      <c r="N121" s="30"/>
    </row>
    <row r="122" spans="1:14" x14ac:dyDescent="0.35">
      <c r="A122" s="14"/>
      <c r="B122" s="47"/>
      <c r="C122" s="28">
        <v>24</v>
      </c>
      <c r="D122" s="29">
        <v>8.7999999999999988E-3</v>
      </c>
      <c r="E122" s="29">
        <v>8.8999999999999965E-3</v>
      </c>
      <c r="F122" s="29">
        <v>8.5000000000000058E-3</v>
      </c>
      <c r="G122" s="29">
        <v>8.3999999999999977E-3</v>
      </c>
      <c r="H122" s="29">
        <v>7.9999999999999984E-3</v>
      </c>
      <c r="I122" s="29"/>
      <c r="J122" s="29"/>
      <c r="K122" s="29"/>
      <c r="L122" s="29"/>
      <c r="M122" s="29"/>
      <c r="N122" s="30"/>
    </row>
    <row r="123" spans="1:14" x14ac:dyDescent="0.35">
      <c r="A123" s="14"/>
      <c r="B123" s="45">
        <v>7</v>
      </c>
      <c r="C123" s="28">
        <v>25</v>
      </c>
      <c r="D123" s="29">
        <v>9.0000000000000011E-3</v>
      </c>
      <c r="E123" s="29">
        <v>9.1999999999999998E-3</v>
      </c>
      <c r="F123" s="29">
        <v>8.8000000000000005E-3</v>
      </c>
      <c r="G123" s="29">
        <v>8.6E-3</v>
      </c>
      <c r="H123" s="29">
        <v>8.5000000000000006E-3</v>
      </c>
      <c r="I123" s="29"/>
      <c r="J123" s="29"/>
      <c r="K123" s="29"/>
      <c r="L123" s="29"/>
      <c r="M123" s="29"/>
      <c r="N123" s="30"/>
    </row>
    <row r="124" spans="1:14" x14ac:dyDescent="0.35">
      <c r="A124" s="14"/>
      <c r="B124" s="46"/>
      <c r="C124" s="28">
        <v>26</v>
      </c>
      <c r="D124" s="29">
        <v>9.0000000000000011E-3</v>
      </c>
      <c r="E124" s="29">
        <v>9.1999999999999998E-3</v>
      </c>
      <c r="F124" s="29">
        <v>8.8000000000000005E-3</v>
      </c>
      <c r="G124" s="29">
        <v>8.6E-3</v>
      </c>
      <c r="H124" s="29">
        <v>8.5000000000000006E-3</v>
      </c>
      <c r="I124" s="29"/>
      <c r="J124" s="29"/>
      <c r="K124" s="29"/>
      <c r="L124" s="29"/>
      <c r="M124" s="29"/>
      <c r="N124" s="30"/>
    </row>
    <row r="125" spans="1:14" x14ac:dyDescent="0.35">
      <c r="A125" s="14"/>
      <c r="B125" s="46"/>
      <c r="C125" s="28">
        <v>27</v>
      </c>
      <c r="D125" s="29">
        <v>9.0000000000000011E-3</v>
      </c>
      <c r="E125" s="29">
        <v>9.1999999999999998E-3</v>
      </c>
      <c r="F125" s="29">
        <v>8.8000000000000005E-3</v>
      </c>
      <c r="G125" s="29">
        <v>8.6E-3</v>
      </c>
      <c r="H125" s="29">
        <v>8.5000000000000006E-3</v>
      </c>
      <c r="I125" s="29"/>
      <c r="J125" s="29"/>
      <c r="K125" s="29"/>
      <c r="L125" s="29"/>
      <c r="M125" s="29"/>
      <c r="N125" s="30"/>
    </row>
    <row r="126" spans="1:14" x14ac:dyDescent="0.35">
      <c r="A126" s="14"/>
      <c r="B126" s="47"/>
      <c r="C126" s="28">
        <v>28</v>
      </c>
      <c r="D126" s="29">
        <v>9.2999999999999975E-3</v>
      </c>
      <c r="E126" s="29">
        <v>9.1999999999999946E-3</v>
      </c>
      <c r="F126" s="29">
        <v>8.7999999999999988E-3</v>
      </c>
      <c r="G126" s="29">
        <v>8.9000000000000017E-3</v>
      </c>
      <c r="H126" s="29">
        <v>8.5000000000000058E-3</v>
      </c>
      <c r="I126" s="29"/>
      <c r="J126" s="29"/>
      <c r="K126" s="29"/>
      <c r="L126" s="29"/>
      <c r="M126" s="29"/>
      <c r="N126" s="30"/>
    </row>
    <row r="127" spans="1:14" x14ac:dyDescent="0.35">
      <c r="A127" s="14"/>
      <c r="B127" s="45">
        <v>8</v>
      </c>
      <c r="C127" s="28">
        <v>29</v>
      </c>
      <c r="D127" s="29">
        <v>9.4999999999999998E-3</v>
      </c>
      <c r="E127" s="29">
        <v>9.7000000000000003E-3</v>
      </c>
      <c r="F127" s="29">
        <v>9.4999999999999998E-3</v>
      </c>
      <c r="G127" s="29">
        <v>9.3999999999999986E-3</v>
      </c>
      <c r="H127" s="29">
        <v>9.1999999999999998E-3</v>
      </c>
      <c r="I127" s="29"/>
      <c r="J127" s="29"/>
      <c r="K127" s="29"/>
      <c r="L127" s="29"/>
      <c r="M127" s="29"/>
      <c r="N127" s="30"/>
    </row>
    <row r="128" spans="1:14" x14ac:dyDescent="0.35">
      <c r="A128" s="14"/>
      <c r="B128" s="46"/>
      <c r="C128" s="28">
        <v>30</v>
      </c>
      <c r="D128" s="29">
        <v>9.4999999999999998E-3</v>
      </c>
      <c r="E128" s="29">
        <v>9.7000000000000003E-3</v>
      </c>
      <c r="F128" s="29">
        <v>9.4999999999999998E-3</v>
      </c>
      <c r="G128" s="29">
        <v>9.3999999999999986E-3</v>
      </c>
      <c r="H128" s="29">
        <v>9.1999999999999998E-3</v>
      </c>
      <c r="I128" s="29"/>
      <c r="J128" s="29"/>
      <c r="K128" s="29"/>
      <c r="L128" s="29"/>
      <c r="M128" s="29"/>
      <c r="N128" s="30"/>
    </row>
    <row r="129" spans="1:14" x14ac:dyDescent="0.35">
      <c r="A129" s="14"/>
      <c r="B129" s="46"/>
      <c r="C129" s="28">
        <v>31</v>
      </c>
      <c r="D129" s="29">
        <v>9.4999999999999998E-3</v>
      </c>
      <c r="E129" s="29">
        <v>9.7000000000000003E-3</v>
      </c>
      <c r="F129" s="29">
        <v>9.4999999999999998E-3</v>
      </c>
      <c r="G129" s="29">
        <v>9.3999999999999986E-3</v>
      </c>
      <c r="H129" s="29">
        <v>9.1999999999999998E-3</v>
      </c>
      <c r="I129" s="29"/>
      <c r="J129" s="29"/>
      <c r="K129" s="29"/>
      <c r="L129" s="29"/>
      <c r="M129" s="29"/>
      <c r="N129" s="30"/>
    </row>
    <row r="130" spans="1:14" x14ac:dyDescent="0.35">
      <c r="A130" s="14"/>
      <c r="B130" s="47"/>
      <c r="C130" s="28">
        <v>32</v>
      </c>
      <c r="D130" s="29">
        <v>9.8000000000000049E-3</v>
      </c>
      <c r="E130" s="29">
        <v>9.7999999999999962E-3</v>
      </c>
      <c r="F130" s="29">
        <v>9.5000000000000015E-3</v>
      </c>
      <c r="G130" s="29">
        <v>9.499999999999998E-3</v>
      </c>
      <c r="H130" s="29">
        <v>9.499999999999998E-3</v>
      </c>
      <c r="I130" s="29"/>
      <c r="J130" s="29"/>
      <c r="K130" s="29"/>
      <c r="L130" s="29"/>
      <c r="M130" s="29"/>
      <c r="N130" s="30"/>
    </row>
    <row r="131" spans="1:14" x14ac:dyDescent="0.35">
      <c r="A131" s="14"/>
      <c r="B131" s="46">
        <v>9</v>
      </c>
      <c r="C131" s="28">
        <v>33</v>
      </c>
      <c r="D131" s="29">
        <v>1.03E-2</v>
      </c>
      <c r="E131" s="29">
        <v>1.0500000000000001E-2</v>
      </c>
      <c r="F131" s="29">
        <v>1.0500000000000001E-2</v>
      </c>
      <c r="G131" s="29">
        <v>1.04E-2</v>
      </c>
      <c r="H131" s="29">
        <v>1.03E-2</v>
      </c>
      <c r="I131" s="29"/>
      <c r="J131" s="29"/>
      <c r="K131" s="29"/>
      <c r="L131" s="29"/>
      <c r="M131" s="29"/>
      <c r="N131" s="30"/>
    </row>
    <row r="132" spans="1:14" x14ac:dyDescent="0.35">
      <c r="A132" s="14"/>
      <c r="B132" s="46"/>
      <c r="C132" s="28">
        <v>34</v>
      </c>
      <c r="D132" s="29">
        <v>1.03E-2</v>
      </c>
      <c r="E132" s="29">
        <v>1.0500000000000001E-2</v>
      </c>
      <c r="F132" s="29">
        <v>1.0500000000000001E-2</v>
      </c>
      <c r="G132" s="29">
        <v>1.04E-2</v>
      </c>
      <c r="H132" s="29">
        <v>1.03E-2</v>
      </c>
      <c r="I132" s="29"/>
      <c r="J132" s="29"/>
      <c r="K132" s="29"/>
      <c r="L132" s="29"/>
      <c r="M132" s="29"/>
      <c r="N132" s="30"/>
    </row>
    <row r="133" spans="1:14" x14ac:dyDescent="0.35">
      <c r="A133" s="14"/>
      <c r="B133" s="46"/>
      <c r="C133" s="28">
        <v>35</v>
      </c>
      <c r="D133" s="29">
        <v>1.03E-2</v>
      </c>
      <c r="E133" s="29">
        <v>1.0500000000000001E-2</v>
      </c>
      <c r="F133" s="29">
        <v>1.0500000000000001E-2</v>
      </c>
      <c r="G133" s="29">
        <v>1.04E-2</v>
      </c>
      <c r="H133" s="29">
        <v>1.03E-2</v>
      </c>
      <c r="I133" s="29"/>
      <c r="J133" s="29"/>
      <c r="K133" s="29"/>
      <c r="L133" s="29"/>
      <c r="M133" s="29"/>
      <c r="N133" s="30"/>
    </row>
    <row r="134" spans="1:14" x14ac:dyDescent="0.35">
      <c r="A134" s="14"/>
      <c r="B134" s="47"/>
      <c r="C134" s="28">
        <v>36</v>
      </c>
      <c r="D134" s="29">
        <v>1.03E-2</v>
      </c>
      <c r="E134" s="29">
        <v>1.06E-2</v>
      </c>
      <c r="F134" s="29">
        <v>1.0500000000000001E-2</v>
      </c>
      <c r="G134" s="29">
        <v>1.06E-2</v>
      </c>
      <c r="H134" s="29">
        <v>1.03E-2</v>
      </c>
      <c r="I134" s="29"/>
      <c r="J134" s="29"/>
      <c r="K134" s="29"/>
      <c r="L134" s="29"/>
      <c r="M134" s="29"/>
      <c r="N134" s="30"/>
    </row>
    <row r="135" spans="1:14" x14ac:dyDescent="0.35">
      <c r="A135" s="14"/>
      <c r="B135" s="45">
        <v>10</v>
      </c>
      <c r="C135" s="28">
        <v>37</v>
      </c>
      <c r="D135" s="29">
        <v>1.0999999999999999E-2</v>
      </c>
      <c r="E135" s="29">
        <v>1.0999999999999999E-2</v>
      </c>
      <c r="F135" s="29">
        <v>1.12E-2</v>
      </c>
      <c r="G135" s="29">
        <v>1.12E-2</v>
      </c>
      <c r="H135" s="29">
        <v>1.11E-2</v>
      </c>
      <c r="I135" s="29"/>
      <c r="J135" s="29"/>
      <c r="K135" s="29"/>
      <c r="L135" s="29"/>
      <c r="M135" s="29"/>
      <c r="N135" s="30"/>
    </row>
    <row r="136" spans="1:14" x14ac:dyDescent="0.35">
      <c r="A136" s="14"/>
      <c r="B136" s="46"/>
      <c r="C136" s="28">
        <v>38</v>
      </c>
      <c r="D136" s="29">
        <v>1.0999999999999999E-2</v>
      </c>
      <c r="E136" s="29">
        <v>1.0999999999999999E-2</v>
      </c>
      <c r="F136" s="29">
        <v>1.12E-2</v>
      </c>
      <c r="G136" s="29">
        <v>1.12E-2</v>
      </c>
      <c r="H136" s="29">
        <v>1.11E-2</v>
      </c>
      <c r="I136" s="29"/>
      <c r="J136" s="29"/>
      <c r="K136" s="29"/>
      <c r="L136" s="29"/>
      <c r="M136" s="29"/>
      <c r="N136" s="30"/>
    </row>
    <row r="137" spans="1:14" x14ac:dyDescent="0.35">
      <c r="A137" s="14"/>
      <c r="B137" s="46"/>
      <c r="C137" s="28">
        <v>39</v>
      </c>
      <c r="D137" s="29">
        <v>1.0999999999999999E-2</v>
      </c>
      <c r="E137" s="29">
        <v>1.0999999999999999E-2</v>
      </c>
      <c r="F137" s="29">
        <v>1.12E-2</v>
      </c>
      <c r="G137" s="29">
        <v>1.12E-2</v>
      </c>
      <c r="H137" s="29">
        <v>1.11E-2</v>
      </c>
      <c r="I137" s="29"/>
      <c r="J137" s="29"/>
      <c r="K137" s="29"/>
      <c r="L137" s="29"/>
      <c r="M137" s="29"/>
      <c r="N137" s="30"/>
    </row>
    <row r="138" spans="1:14" x14ac:dyDescent="0.35">
      <c r="A138" s="14"/>
      <c r="B138" s="47"/>
      <c r="C138" s="28">
        <v>40</v>
      </c>
      <c r="D138" s="29">
        <v>1.11E-2</v>
      </c>
      <c r="E138" s="29">
        <v>1.1299999999999991E-2</v>
      </c>
      <c r="F138" s="29">
        <v>1.14E-2</v>
      </c>
      <c r="G138" s="29">
        <v>1.1199999999999989E-2</v>
      </c>
      <c r="H138" s="29">
        <v>1.1299999999999999E-2</v>
      </c>
      <c r="I138" s="29"/>
      <c r="J138" s="29"/>
      <c r="K138" s="29"/>
      <c r="L138" s="29"/>
      <c r="M138" s="29"/>
      <c r="N138" s="30"/>
    </row>
    <row r="139" spans="1:14" x14ac:dyDescent="0.35">
      <c r="A139" s="14"/>
      <c r="B139" s="45">
        <v>11</v>
      </c>
      <c r="C139" s="28">
        <v>41</v>
      </c>
      <c r="D139" s="29">
        <v>1.14E-2</v>
      </c>
      <c r="E139" s="29">
        <v>1.1299999999999999E-2</v>
      </c>
      <c r="F139" s="29">
        <v>1.15E-2</v>
      </c>
      <c r="G139" s="29">
        <v>1.1599999999999999E-2</v>
      </c>
      <c r="H139" s="29">
        <v>1.1599999999999999E-2</v>
      </c>
      <c r="I139" s="29"/>
      <c r="J139" s="29"/>
      <c r="K139" s="29"/>
      <c r="L139" s="29"/>
      <c r="M139" s="29"/>
      <c r="N139" s="30"/>
    </row>
    <row r="140" spans="1:14" x14ac:dyDescent="0.35">
      <c r="A140" s="14"/>
      <c r="B140" s="46"/>
      <c r="C140" s="28">
        <v>42</v>
      </c>
      <c r="D140" s="29">
        <v>1.14E-2</v>
      </c>
      <c r="E140" s="29">
        <v>1.1299999999999999E-2</v>
      </c>
      <c r="F140" s="29">
        <v>1.15E-2</v>
      </c>
      <c r="G140" s="29">
        <v>1.1599999999999999E-2</v>
      </c>
      <c r="H140" s="29">
        <v>1.1599999999999999E-2</v>
      </c>
      <c r="I140" s="29"/>
      <c r="J140" s="29"/>
      <c r="K140" s="29"/>
      <c r="L140" s="29"/>
      <c r="M140" s="29"/>
      <c r="N140" s="30"/>
    </row>
    <row r="141" spans="1:14" x14ac:dyDescent="0.35">
      <c r="A141" s="14"/>
      <c r="B141" s="46"/>
      <c r="C141" s="28">
        <v>43</v>
      </c>
      <c r="D141" s="29">
        <v>1.14E-2</v>
      </c>
      <c r="E141" s="29">
        <v>1.1299999999999999E-2</v>
      </c>
      <c r="F141" s="29">
        <v>1.15E-2</v>
      </c>
      <c r="G141" s="29">
        <v>1.1599999999999999E-2</v>
      </c>
      <c r="H141" s="29">
        <v>1.1599999999999999E-2</v>
      </c>
      <c r="I141" s="29"/>
      <c r="J141" s="29"/>
      <c r="K141" s="29"/>
      <c r="L141" s="29"/>
      <c r="M141" s="29"/>
      <c r="N141" s="30"/>
    </row>
    <row r="142" spans="1:14" x14ac:dyDescent="0.35">
      <c r="A142" s="14"/>
      <c r="B142" s="47"/>
      <c r="C142" s="28">
        <v>44</v>
      </c>
      <c r="D142" s="29">
        <v>1.1499999999999989E-2</v>
      </c>
      <c r="E142" s="29">
        <v>1.1299999999999999E-2</v>
      </c>
      <c r="F142" s="29">
        <v>1.17E-2</v>
      </c>
      <c r="G142" s="29">
        <v>1.1700000000000011E-2</v>
      </c>
      <c r="H142" s="29">
        <v>1.1700000000000011E-2</v>
      </c>
      <c r="I142" s="29"/>
      <c r="J142" s="29"/>
      <c r="K142" s="29"/>
      <c r="L142" s="29"/>
      <c r="M142" s="29"/>
      <c r="N142" s="30"/>
    </row>
    <row r="143" spans="1:14" x14ac:dyDescent="0.35">
      <c r="A143" s="14"/>
      <c r="B143" s="45">
        <v>12</v>
      </c>
      <c r="C143" s="28">
        <v>45</v>
      </c>
      <c r="D143" s="29">
        <v>1.14E-2</v>
      </c>
      <c r="E143" s="29">
        <v>1.12E-2</v>
      </c>
      <c r="F143" s="29">
        <v>1.15E-2</v>
      </c>
      <c r="G143" s="29">
        <v>1.1599999999999999E-2</v>
      </c>
      <c r="H143" s="29">
        <v>1.17E-2</v>
      </c>
      <c r="I143" s="29"/>
      <c r="J143" s="29"/>
      <c r="K143" s="29"/>
      <c r="L143" s="29"/>
      <c r="M143" s="29"/>
      <c r="N143" s="30"/>
    </row>
    <row r="144" spans="1:14" x14ac:dyDescent="0.35">
      <c r="A144" s="14"/>
      <c r="B144" s="46"/>
      <c r="C144" s="28">
        <v>46</v>
      </c>
      <c r="D144" s="29">
        <v>1.14E-2</v>
      </c>
      <c r="E144" s="29">
        <v>1.12E-2</v>
      </c>
      <c r="F144" s="29">
        <v>1.15E-2</v>
      </c>
      <c r="G144" s="29">
        <v>1.1599999999999999E-2</v>
      </c>
      <c r="H144" s="29">
        <v>1.17E-2</v>
      </c>
      <c r="I144" s="29"/>
      <c r="J144" s="29"/>
      <c r="K144" s="29"/>
      <c r="L144" s="29"/>
      <c r="M144" s="29"/>
      <c r="N144" s="30"/>
    </row>
    <row r="145" spans="1:22" x14ac:dyDescent="0.35">
      <c r="A145" s="14"/>
      <c r="B145" s="46"/>
      <c r="C145" s="28">
        <v>47</v>
      </c>
      <c r="D145" s="29">
        <v>1.14E-2</v>
      </c>
      <c r="E145" s="29">
        <v>1.12E-2</v>
      </c>
      <c r="F145" s="29">
        <v>1.15E-2</v>
      </c>
      <c r="G145" s="29">
        <v>1.1599999999999999E-2</v>
      </c>
      <c r="H145" s="29">
        <v>1.17E-2</v>
      </c>
      <c r="I145" s="29"/>
      <c r="J145" s="29"/>
      <c r="K145" s="29"/>
      <c r="L145" s="29"/>
      <c r="M145" s="29"/>
      <c r="N145" s="30"/>
    </row>
    <row r="146" spans="1:22" x14ac:dyDescent="0.35">
      <c r="A146" s="14"/>
      <c r="B146" s="47"/>
      <c r="C146" s="28">
        <v>48</v>
      </c>
      <c r="D146" s="29">
        <v>1.1599999999999999E-2</v>
      </c>
      <c r="E146" s="29">
        <v>1.1299999999999999E-2</v>
      </c>
      <c r="F146" s="29">
        <v>1.17E-2</v>
      </c>
      <c r="G146" s="29">
        <v>1.1900000000000001E-2</v>
      </c>
      <c r="H146" s="29">
        <v>1.18E-2</v>
      </c>
      <c r="I146" s="29"/>
      <c r="J146" s="29"/>
      <c r="K146" s="29"/>
      <c r="L146" s="29"/>
      <c r="M146" s="29"/>
      <c r="N146" s="30"/>
    </row>
    <row r="147" spans="1:22" x14ac:dyDescent="0.35">
      <c r="A147" s="14"/>
      <c r="B147" s="46">
        <v>13</v>
      </c>
      <c r="C147" s="28">
        <v>49</v>
      </c>
      <c r="D147" s="29">
        <v>1.1299999999999999E-2</v>
      </c>
      <c r="E147" s="29">
        <v>1.0999999999999999E-2</v>
      </c>
      <c r="F147" s="29">
        <v>1.1299999999999999E-2</v>
      </c>
      <c r="G147" s="29">
        <v>1.15E-2</v>
      </c>
      <c r="H147" s="29">
        <v>1.1599999999999999E-2</v>
      </c>
      <c r="I147" s="29"/>
      <c r="J147" s="29"/>
      <c r="K147" s="29"/>
      <c r="L147" s="29"/>
      <c r="M147" s="29"/>
      <c r="N147" s="30"/>
    </row>
    <row r="148" spans="1:22" x14ac:dyDescent="0.35">
      <c r="A148" s="14"/>
      <c r="B148" s="46"/>
      <c r="C148" s="28">
        <v>50</v>
      </c>
      <c r="D148" s="29">
        <v>1.1299999999999999E-2</v>
      </c>
      <c r="E148" s="29">
        <v>1.0999999999999999E-2</v>
      </c>
      <c r="F148" s="29">
        <v>1.1299999999999999E-2</v>
      </c>
      <c r="G148" s="29">
        <v>1.15E-2</v>
      </c>
      <c r="H148" s="29">
        <v>1.1599999999999999E-2</v>
      </c>
      <c r="I148" s="29"/>
      <c r="J148" s="29"/>
      <c r="K148" s="29"/>
      <c r="L148" s="29"/>
      <c r="M148" s="29"/>
      <c r="N148" s="30"/>
    </row>
    <row r="149" spans="1:22" x14ac:dyDescent="0.35">
      <c r="A149" s="14"/>
      <c r="B149" s="46"/>
      <c r="C149" s="28">
        <v>51</v>
      </c>
      <c r="D149" s="29">
        <v>1.1299999999999999E-2</v>
      </c>
      <c r="E149" s="29">
        <v>1.0999999999999999E-2</v>
      </c>
      <c r="F149" s="29">
        <v>1.1299999999999999E-2</v>
      </c>
      <c r="G149" s="29">
        <v>1.15E-2</v>
      </c>
      <c r="H149" s="29">
        <v>1.1599999999999999E-2</v>
      </c>
      <c r="I149" s="29"/>
      <c r="J149" s="29"/>
      <c r="K149" s="29"/>
      <c r="L149" s="29"/>
      <c r="M149" s="29"/>
      <c r="N149" s="30"/>
    </row>
    <row r="150" spans="1:22" x14ac:dyDescent="0.35">
      <c r="A150" s="14"/>
      <c r="B150" s="47"/>
      <c r="C150" s="28">
        <v>52</v>
      </c>
      <c r="D150" s="29">
        <v>1.15E-2</v>
      </c>
      <c r="E150" s="29">
        <v>1.1299999999999991E-2</v>
      </c>
      <c r="F150" s="29">
        <v>1.1599999999999999E-2</v>
      </c>
      <c r="G150" s="29">
        <v>1.17E-2</v>
      </c>
      <c r="H150" s="29">
        <v>1.1700000000000011E-2</v>
      </c>
      <c r="I150" s="29"/>
      <c r="J150" s="29"/>
      <c r="K150" s="29"/>
      <c r="L150" s="29"/>
      <c r="M150" s="29"/>
      <c r="N150" s="30"/>
    </row>
    <row r="151" spans="1:22" x14ac:dyDescent="0.35">
      <c r="A151" s="14"/>
      <c r="B151" s="45">
        <v>14</v>
      </c>
      <c r="C151" s="28">
        <v>53</v>
      </c>
      <c r="D151" s="29">
        <v>1.1299999999999999E-2</v>
      </c>
      <c r="E151" s="29">
        <v>1.0999999999999999E-2</v>
      </c>
      <c r="F151" s="29">
        <v>1.1299999999999999E-2</v>
      </c>
      <c r="G151" s="29">
        <v>1.1599999999999999E-2</v>
      </c>
      <c r="H151" s="29">
        <v>1.1599999999999999E-2</v>
      </c>
      <c r="I151" s="29"/>
      <c r="J151" s="29"/>
      <c r="K151" s="29"/>
      <c r="L151" s="29"/>
      <c r="M151" s="29"/>
      <c r="N151" s="30"/>
    </row>
    <row r="152" spans="1:22" x14ac:dyDescent="0.35">
      <c r="A152" s="14"/>
      <c r="B152" s="46"/>
      <c r="C152" s="28">
        <v>54</v>
      </c>
      <c r="D152" s="29">
        <v>1.1299999999999999E-2</v>
      </c>
      <c r="E152" s="29">
        <v>1.0999999999999999E-2</v>
      </c>
      <c r="F152" s="29">
        <v>1.1299999999999999E-2</v>
      </c>
      <c r="G152" s="29">
        <v>1.1599999999999999E-2</v>
      </c>
      <c r="H152" s="29">
        <v>1.1599999999999999E-2</v>
      </c>
      <c r="I152" s="29"/>
      <c r="J152" s="29"/>
      <c r="K152" s="29"/>
      <c r="L152" s="29"/>
      <c r="M152" s="29"/>
      <c r="N152" s="30"/>
    </row>
    <row r="153" spans="1:22" x14ac:dyDescent="0.35">
      <c r="A153" s="14"/>
      <c r="B153" s="46"/>
      <c r="C153" s="28">
        <v>55</v>
      </c>
      <c r="D153" s="29">
        <v>1.1299999999999999E-2</v>
      </c>
      <c r="E153" s="29">
        <v>1.0999999999999999E-2</v>
      </c>
      <c r="F153" s="29">
        <v>1.1299999999999999E-2</v>
      </c>
      <c r="G153" s="29">
        <v>1.1599999999999999E-2</v>
      </c>
      <c r="H153" s="29">
        <v>1.1599999999999999E-2</v>
      </c>
      <c r="I153" s="29"/>
      <c r="J153" s="29"/>
      <c r="K153" s="29"/>
      <c r="L153" s="29"/>
      <c r="M153" s="29"/>
      <c r="N153" s="30"/>
    </row>
    <row r="154" spans="1:22" x14ac:dyDescent="0.35">
      <c r="A154" s="14"/>
      <c r="B154" s="47"/>
      <c r="C154" s="28">
        <v>56</v>
      </c>
      <c r="D154" s="29">
        <v>1.1299999999999999E-2</v>
      </c>
      <c r="E154" s="29">
        <v>1.0999999999999991E-2</v>
      </c>
      <c r="F154" s="29">
        <v>1.1299999999999999E-2</v>
      </c>
      <c r="G154" s="29">
        <v>1.1599999999999999E-2</v>
      </c>
      <c r="H154" s="29">
        <v>1.1700000000000011E-2</v>
      </c>
      <c r="I154" s="29"/>
      <c r="J154" s="29"/>
      <c r="K154" s="29"/>
      <c r="L154" s="29"/>
      <c r="M154" s="29"/>
      <c r="N154" s="30"/>
    </row>
    <row r="155" spans="1:22" x14ac:dyDescent="0.35">
      <c r="A155" s="14"/>
      <c r="B155" s="45">
        <v>15</v>
      </c>
      <c r="C155" s="28">
        <v>57</v>
      </c>
      <c r="D155" s="29">
        <v>1.12E-2</v>
      </c>
      <c r="E155" s="29">
        <v>1.09E-2</v>
      </c>
      <c r="F155" s="29">
        <v>1.11E-2</v>
      </c>
      <c r="G155" s="29">
        <v>1.15E-2</v>
      </c>
      <c r="H155" s="29">
        <v>1.15E-2</v>
      </c>
      <c r="I155" s="29"/>
      <c r="J155" s="29"/>
      <c r="K155" s="29"/>
      <c r="L155" s="29"/>
      <c r="M155" s="29"/>
      <c r="N155" s="30"/>
    </row>
    <row r="156" spans="1:22" x14ac:dyDescent="0.35">
      <c r="A156" s="14"/>
      <c r="B156" s="46"/>
      <c r="C156" s="28">
        <v>58</v>
      </c>
      <c r="D156" s="29">
        <v>1.12E-2</v>
      </c>
      <c r="E156" s="29">
        <v>1.09E-2</v>
      </c>
      <c r="F156" s="29">
        <v>1.11E-2</v>
      </c>
      <c r="G156" s="29">
        <v>1.15E-2</v>
      </c>
      <c r="H156" s="29">
        <v>1.15E-2</v>
      </c>
      <c r="I156" s="29"/>
      <c r="J156" s="29"/>
      <c r="K156" s="29"/>
      <c r="L156" s="29"/>
      <c r="M156" s="29"/>
      <c r="N156" s="30"/>
    </row>
    <row r="157" spans="1:22" x14ac:dyDescent="0.35">
      <c r="A157" s="14"/>
      <c r="B157" s="46"/>
      <c r="C157" s="28">
        <v>59</v>
      </c>
      <c r="D157" s="29">
        <v>1.12E-2</v>
      </c>
      <c r="E157" s="29">
        <v>1.09E-2</v>
      </c>
      <c r="F157" s="29">
        <v>1.11E-2</v>
      </c>
      <c r="G157" s="29">
        <v>1.15E-2</v>
      </c>
      <c r="H157" s="29">
        <v>1.15E-2</v>
      </c>
      <c r="I157" s="29"/>
      <c r="J157" s="29"/>
      <c r="K157" s="29"/>
      <c r="L157" s="29"/>
      <c r="M157" s="29"/>
      <c r="N157" s="30"/>
    </row>
    <row r="158" spans="1:22" x14ac:dyDescent="0.35">
      <c r="A158" s="14"/>
      <c r="B158" s="47"/>
      <c r="C158" s="28">
        <v>60</v>
      </c>
      <c r="D158" s="29">
        <v>1.1299999999999999E-2</v>
      </c>
      <c r="E158" s="29">
        <v>1.0999999999999999E-2</v>
      </c>
      <c r="F158" s="29">
        <v>1.1299999999999999E-2</v>
      </c>
      <c r="G158" s="29">
        <v>1.160000000000001E-2</v>
      </c>
      <c r="H158" s="29">
        <v>1.15E-2</v>
      </c>
      <c r="I158" s="29"/>
      <c r="J158" s="29"/>
      <c r="K158" s="29"/>
      <c r="L158" s="29"/>
      <c r="M158" s="29"/>
      <c r="N158" s="30"/>
    </row>
    <row r="159" spans="1:22" x14ac:dyDescent="0.35">
      <c r="A159" s="14"/>
      <c r="B159" s="45">
        <v>16</v>
      </c>
      <c r="C159" s="28">
        <v>61</v>
      </c>
      <c r="D159" s="29">
        <v>1.12E-2</v>
      </c>
      <c r="E159" s="29">
        <v>1.0800000000000001E-2</v>
      </c>
      <c r="F159" s="29">
        <v>1.0999999999999999E-2</v>
      </c>
      <c r="G159" s="29">
        <v>1.14E-2</v>
      </c>
      <c r="H159" s="29">
        <v>1.14E-2</v>
      </c>
      <c r="I159" s="29"/>
      <c r="J159" s="29"/>
      <c r="K159" s="29"/>
      <c r="L159" s="29"/>
      <c r="M159" s="29"/>
      <c r="N159" s="30"/>
      <c r="P159" s="13"/>
      <c r="Q159" s="13"/>
      <c r="R159" s="13"/>
      <c r="S159" s="13"/>
      <c r="T159" s="13"/>
      <c r="U159" s="13"/>
      <c r="V159" s="13"/>
    </row>
    <row r="160" spans="1:22" x14ac:dyDescent="0.35">
      <c r="A160" s="14"/>
      <c r="B160" s="46"/>
      <c r="C160" s="28">
        <v>62</v>
      </c>
      <c r="D160" s="29">
        <v>1.12E-2</v>
      </c>
      <c r="E160" s="29">
        <v>1.0800000000000001E-2</v>
      </c>
      <c r="F160" s="29">
        <v>1.0999999999999999E-2</v>
      </c>
      <c r="G160" s="29">
        <v>1.14E-2</v>
      </c>
      <c r="H160" s="29">
        <v>1.14E-2</v>
      </c>
      <c r="I160" s="29"/>
      <c r="J160" s="29"/>
      <c r="K160" s="29"/>
      <c r="L160" s="29"/>
      <c r="M160" s="29"/>
      <c r="N160" s="30"/>
      <c r="P160" s="13"/>
      <c r="Q160" s="13"/>
      <c r="R160" s="13"/>
      <c r="S160" s="13"/>
      <c r="T160" s="13"/>
      <c r="U160" s="13"/>
      <c r="V160" s="13"/>
    </row>
    <row r="161" spans="1:22" x14ac:dyDescent="0.35">
      <c r="A161" s="14"/>
      <c r="B161" s="46"/>
      <c r="C161" s="28">
        <v>63</v>
      </c>
      <c r="D161" s="29">
        <v>1.12E-2</v>
      </c>
      <c r="E161" s="29">
        <v>1.0800000000000001E-2</v>
      </c>
      <c r="F161" s="29">
        <v>1.0999999999999999E-2</v>
      </c>
      <c r="G161" s="29">
        <v>1.14E-2</v>
      </c>
      <c r="H161" s="29">
        <v>1.14E-2</v>
      </c>
      <c r="I161" s="29"/>
      <c r="J161" s="29"/>
      <c r="K161" s="29"/>
      <c r="L161" s="29"/>
      <c r="M161" s="29"/>
      <c r="N161" s="30"/>
      <c r="P161" s="13"/>
      <c r="Q161" s="13"/>
      <c r="R161" s="13"/>
      <c r="S161" s="13"/>
      <c r="T161" s="13"/>
      <c r="U161" s="13"/>
      <c r="V161" s="13"/>
    </row>
    <row r="162" spans="1:22" x14ac:dyDescent="0.35">
      <c r="A162" s="14"/>
      <c r="B162" s="47"/>
      <c r="C162" s="28">
        <v>64</v>
      </c>
      <c r="D162" s="29">
        <v>1.1299999999999999E-2</v>
      </c>
      <c r="E162" s="29">
        <v>1.0999999999999999E-2</v>
      </c>
      <c r="F162" s="29">
        <v>1.1299999999999991E-2</v>
      </c>
      <c r="G162" s="29">
        <v>1.1499999999999989E-2</v>
      </c>
      <c r="H162" s="29">
        <v>1.13999999999999E-2</v>
      </c>
      <c r="I162" s="29"/>
      <c r="J162" s="29"/>
      <c r="K162" s="29"/>
      <c r="L162" s="29"/>
      <c r="M162" s="29"/>
      <c r="N162" s="30"/>
      <c r="P162" s="13"/>
      <c r="Q162" s="13"/>
      <c r="R162" s="13"/>
      <c r="S162" s="13"/>
      <c r="T162" s="13"/>
      <c r="U162" s="13"/>
      <c r="V162" s="13"/>
    </row>
    <row r="163" spans="1:22" x14ac:dyDescent="0.35">
      <c r="A163" s="14"/>
      <c r="B163" s="46">
        <v>17</v>
      </c>
      <c r="C163" s="28">
        <v>65</v>
      </c>
      <c r="D163" s="29">
        <v>1.1299999999999999E-2</v>
      </c>
      <c r="E163" s="29">
        <v>1.09E-2</v>
      </c>
      <c r="F163" s="29">
        <v>1.11E-2</v>
      </c>
      <c r="G163" s="29">
        <v>1.1299999999999999E-2</v>
      </c>
      <c r="H163" s="29">
        <v>1.1299999999999999E-2</v>
      </c>
      <c r="I163" s="29"/>
      <c r="J163" s="29"/>
      <c r="K163" s="29"/>
      <c r="L163" s="29"/>
      <c r="M163" s="29"/>
      <c r="N163" s="30"/>
      <c r="P163" s="13"/>
      <c r="Q163" s="13"/>
      <c r="R163" s="13"/>
      <c r="S163" s="13"/>
      <c r="T163" s="13"/>
      <c r="U163" s="13"/>
      <c r="V163" s="13"/>
    </row>
    <row r="164" spans="1:22" x14ac:dyDescent="0.35">
      <c r="A164" s="14"/>
      <c r="B164" s="46"/>
      <c r="C164" s="28">
        <v>66</v>
      </c>
      <c r="D164" s="29">
        <v>1.1299999999999999E-2</v>
      </c>
      <c r="E164" s="29">
        <v>1.09E-2</v>
      </c>
      <c r="F164" s="29">
        <v>1.11E-2</v>
      </c>
      <c r="G164" s="29">
        <v>1.1299999999999999E-2</v>
      </c>
      <c r="H164" s="29">
        <v>1.1299999999999999E-2</v>
      </c>
      <c r="I164" s="29"/>
      <c r="J164" s="29"/>
      <c r="K164" s="29"/>
      <c r="L164" s="29"/>
      <c r="M164" s="29"/>
      <c r="N164" s="30"/>
      <c r="P164" s="13"/>
      <c r="Q164" s="13"/>
      <c r="R164" s="13"/>
      <c r="S164" s="13"/>
      <c r="T164" s="13"/>
      <c r="U164" s="13"/>
      <c r="V164" s="13"/>
    </row>
    <row r="165" spans="1:22" x14ac:dyDescent="0.35">
      <c r="A165" s="14"/>
      <c r="B165" s="46"/>
      <c r="C165" s="28">
        <v>67</v>
      </c>
      <c r="D165" s="29">
        <v>1.1299999999999999E-2</v>
      </c>
      <c r="E165" s="29">
        <v>1.09E-2</v>
      </c>
      <c r="F165" s="29">
        <v>1.11E-2</v>
      </c>
      <c r="G165" s="29">
        <v>1.1299999999999999E-2</v>
      </c>
      <c r="H165" s="29">
        <v>1.1299999999999999E-2</v>
      </c>
      <c r="I165" s="29"/>
      <c r="J165" s="29"/>
      <c r="K165" s="29"/>
      <c r="L165" s="29"/>
      <c r="M165" s="29"/>
      <c r="N165" s="30"/>
      <c r="P165" s="13"/>
      <c r="Q165" s="13"/>
      <c r="R165" s="13"/>
      <c r="S165" s="13"/>
      <c r="T165" s="13"/>
      <c r="U165" s="13"/>
      <c r="V165" s="13"/>
    </row>
    <row r="166" spans="1:22" x14ac:dyDescent="0.35">
      <c r="A166" s="14"/>
      <c r="B166" s="47"/>
      <c r="C166" s="28">
        <v>68</v>
      </c>
      <c r="D166" s="29">
        <v>1.1599999999999999E-2</v>
      </c>
      <c r="E166" s="29">
        <v>1.1199999999999891E-2</v>
      </c>
      <c r="F166" s="29">
        <v>1.11E-2</v>
      </c>
      <c r="G166" s="29">
        <v>1.1299999999999999E-2</v>
      </c>
      <c r="H166" s="29">
        <v>1.15E-2</v>
      </c>
      <c r="I166" s="29"/>
      <c r="J166" s="29"/>
      <c r="K166" s="29"/>
      <c r="L166" s="29"/>
      <c r="M166" s="29"/>
      <c r="N166" s="30"/>
      <c r="P166" s="13"/>
      <c r="Q166" s="13"/>
      <c r="R166" s="13"/>
      <c r="S166" s="13"/>
      <c r="T166" s="13"/>
      <c r="U166" s="13"/>
      <c r="V166" s="13"/>
    </row>
    <row r="167" spans="1:22" x14ac:dyDescent="0.35">
      <c r="A167" s="14"/>
      <c r="B167" s="45">
        <v>18</v>
      </c>
      <c r="C167" s="28">
        <v>69</v>
      </c>
      <c r="D167" s="29">
        <v>1.18E-2</v>
      </c>
      <c r="E167" s="29">
        <v>1.12E-2</v>
      </c>
      <c r="F167" s="29">
        <v>1.12E-2</v>
      </c>
      <c r="G167" s="29">
        <v>1.1299999999999999E-2</v>
      </c>
      <c r="H167" s="29">
        <v>1.1299999999999999E-2</v>
      </c>
      <c r="I167" s="29"/>
      <c r="J167" s="29"/>
      <c r="K167" s="29"/>
      <c r="L167" s="29"/>
      <c r="M167" s="29"/>
      <c r="N167" s="30"/>
      <c r="P167" s="13"/>
      <c r="Q167" s="13"/>
      <c r="R167" s="13"/>
      <c r="S167" s="13"/>
      <c r="T167" s="13"/>
      <c r="U167" s="13"/>
      <c r="V167" s="13"/>
    </row>
    <row r="168" spans="1:22" x14ac:dyDescent="0.35">
      <c r="A168" s="14"/>
      <c r="B168" s="46"/>
      <c r="C168" s="28">
        <v>70</v>
      </c>
      <c r="D168" s="29">
        <v>1.18E-2</v>
      </c>
      <c r="E168" s="29">
        <v>1.12E-2</v>
      </c>
      <c r="F168" s="29">
        <v>1.12E-2</v>
      </c>
      <c r="G168" s="29">
        <v>1.1299999999999999E-2</v>
      </c>
      <c r="H168" s="29">
        <v>1.1299999999999999E-2</v>
      </c>
      <c r="I168" s="29"/>
      <c r="J168" s="29"/>
      <c r="K168" s="29"/>
      <c r="L168" s="29"/>
      <c r="M168" s="29"/>
      <c r="N168" s="30"/>
      <c r="P168" s="13"/>
      <c r="Q168" s="13"/>
      <c r="R168" s="13"/>
      <c r="S168" s="13"/>
      <c r="T168" s="13"/>
      <c r="U168" s="13"/>
      <c r="V168" s="13"/>
    </row>
    <row r="169" spans="1:22" x14ac:dyDescent="0.35">
      <c r="A169" s="14"/>
      <c r="B169" s="46"/>
      <c r="C169" s="28">
        <v>71</v>
      </c>
      <c r="D169" s="29">
        <v>1.18E-2</v>
      </c>
      <c r="E169" s="29">
        <v>1.12E-2</v>
      </c>
      <c r="F169" s="29">
        <v>1.12E-2</v>
      </c>
      <c r="G169" s="29">
        <v>1.1299999999999999E-2</v>
      </c>
      <c r="H169" s="29">
        <v>1.1299999999999999E-2</v>
      </c>
      <c r="I169" s="29"/>
      <c r="J169" s="29"/>
      <c r="K169" s="29"/>
      <c r="L169" s="29"/>
      <c r="M169" s="29"/>
      <c r="N169" s="30"/>
      <c r="P169" s="13"/>
      <c r="Q169" s="13"/>
      <c r="R169" s="13"/>
      <c r="S169" s="13"/>
      <c r="T169" s="13"/>
      <c r="U169" s="13"/>
      <c r="V169" s="13"/>
    </row>
    <row r="170" spans="1:22" x14ac:dyDescent="0.35">
      <c r="A170" s="14"/>
      <c r="B170" s="47"/>
      <c r="C170" s="28">
        <v>72</v>
      </c>
      <c r="D170" s="29">
        <v>1.1900000000000001E-2</v>
      </c>
      <c r="E170" s="29">
        <v>1.1299999999999999E-2</v>
      </c>
      <c r="F170" s="29">
        <v>1.1299999999999999E-2</v>
      </c>
      <c r="G170" s="29">
        <v>1.1299999999999999E-2</v>
      </c>
      <c r="H170" s="29">
        <v>1.1599999999999999E-2</v>
      </c>
      <c r="I170" s="29"/>
      <c r="J170" s="29"/>
      <c r="K170" s="29"/>
      <c r="L170" s="29"/>
      <c r="M170" s="29"/>
      <c r="N170" s="30"/>
      <c r="P170" s="13"/>
      <c r="Q170" s="13"/>
      <c r="R170" s="13"/>
      <c r="S170" s="13"/>
      <c r="T170" s="13"/>
      <c r="U170" s="13"/>
      <c r="V170" s="13"/>
    </row>
    <row r="171" spans="1:22" x14ac:dyDescent="0.35">
      <c r="A171" s="14"/>
      <c r="B171" s="45">
        <v>19</v>
      </c>
      <c r="C171" s="28">
        <v>73</v>
      </c>
      <c r="D171" s="29">
        <v>1.23E-2</v>
      </c>
      <c r="E171" s="29">
        <v>1.18E-2</v>
      </c>
      <c r="F171" s="29">
        <v>1.14E-2</v>
      </c>
      <c r="G171" s="29">
        <v>1.1299999999999999E-2</v>
      </c>
      <c r="H171" s="29">
        <v>1.1599999999999999E-2</v>
      </c>
      <c r="I171" s="29"/>
      <c r="J171" s="29"/>
      <c r="K171" s="29"/>
      <c r="L171" s="29"/>
      <c r="M171" s="29"/>
      <c r="N171" s="30"/>
      <c r="P171" s="13"/>
      <c r="Q171" s="13"/>
      <c r="R171" s="13"/>
      <c r="S171" s="13"/>
      <c r="T171" s="13"/>
      <c r="U171" s="13"/>
      <c r="V171" s="13"/>
    </row>
    <row r="172" spans="1:22" x14ac:dyDescent="0.35">
      <c r="A172" s="14"/>
      <c r="B172" s="46"/>
      <c r="C172" s="28">
        <v>74</v>
      </c>
      <c r="D172" s="29">
        <v>1.23E-2</v>
      </c>
      <c r="E172" s="29">
        <v>1.18E-2</v>
      </c>
      <c r="F172" s="29">
        <v>1.14E-2</v>
      </c>
      <c r="G172" s="29">
        <v>1.1299999999999999E-2</v>
      </c>
      <c r="H172" s="29">
        <v>1.1599999999999999E-2</v>
      </c>
      <c r="I172" s="29"/>
      <c r="J172" s="29"/>
      <c r="K172" s="29"/>
      <c r="L172" s="29"/>
      <c r="M172" s="29"/>
      <c r="N172" s="30"/>
      <c r="P172" s="13"/>
      <c r="Q172" s="13"/>
      <c r="R172" s="13"/>
      <c r="S172" s="13"/>
      <c r="T172" s="13"/>
      <c r="U172" s="13"/>
      <c r="V172" s="13"/>
    </row>
    <row r="173" spans="1:22" x14ac:dyDescent="0.35">
      <c r="A173" s="14"/>
      <c r="B173" s="46"/>
      <c r="C173" s="28">
        <v>75</v>
      </c>
      <c r="D173" s="29">
        <v>1.23E-2</v>
      </c>
      <c r="E173" s="29">
        <v>1.18E-2</v>
      </c>
      <c r="F173" s="29">
        <v>1.14E-2</v>
      </c>
      <c r="G173" s="29">
        <v>1.1299999999999999E-2</v>
      </c>
      <c r="H173" s="29">
        <v>1.1599999999999999E-2</v>
      </c>
      <c r="I173" s="29"/>
      <c r="J173" s="29"/>
      <c r="K173" s="29"/>
      <c r="L173" s="29"/>
      <c r="M173" s="29"/>
      <c r="N173" s="30"/>
      <c r="P173" s="13"/>
      <c r="Q173" s="13"/>
      <c r="R173" s="13"/>
      <c r="S173" s="13"/>
      <c r="T173" s="13"/>
      <c r="U173" s="13"/>
      <c r="V173" s="13"/>
    </row>
    <row r="174" spans="1:22" x14ac:dyDescent="0.35">
      <c r="A174" s="14"/>
      <c r="B174" s="47"/>
      <c r="C174" s="28">
        <v>76</v>
      </c>
      <c r="D174" s="29">
        <v>1.23E-2</v>
      </c>
      <c r="E174" s="29">
        <v>1.1900000000000001E-2</v>
      </c>
      <c r="F174" s="29">
        <v>1.13999999999999E-2</v>
      </c>
      <c r="G174" s="29">
        <v>1.1599999999999999E-2</v>
      </c>
      <c r="H174" s="29">
        <v>1.180000000000001E-2</v>
      </c>
      <c r="I174" s="29"/>
      <c r="J174" s="29"/>
      <c r="K174" s="29"/>
      <c r="L174" s="29"/>
      <c r="M174" s="29"/>
      <c r="N174" s="30"/>
      <c r="P174" s="13"/>
      <c r="Q174" s="13"/>
      <c r="R174" s="13"/>
      <c r="S174" s="13"/>
      <c r="T174" s="13"/>
      <c r="U174" s="13"/>
      <c r="V174" s="13"/>
    </row>
    <row r="175" spans="1:22" x14ac:dyDescent="0.35">
      <c r="A175" s="14"/>
      <c r="B175" s="45">
        <v>20</v>
      </c>
      <c r="C175" s="28">
        <v>77</v>
      </c>
      <c r="D175" s="29">
        <v>1.2E-2</v>
      </c>
      <c r="E175" s="29">
        <v>1.2200000000000001E-2</v>
      </c>
      <c r="F175" s="29">
        <v>1.15E-2</v>
      </c>
      <c r="G175" s="29">
        <v>1.1299999999999999E-2</v>
      </c>
      <c r="H175" s="29">
        <v>1.14E-2</v>
      </c>
      <c r="I175" s="29"/>
      <c r="J175" s="29"/>
      <c r="K175" s="29"/>
      <c r="L175" s="29"/>
      <c r="M175" s="29"/>
      <c r="N175" s="30"/>
      <c r="P175" s="13"/>
      <c r="Q175" s="13"/>
      <c r="R175" s="13"/>
      <c r="S175" s="13"/>
      <c r="T175" s="13"/>
      <c r="U175" s="13"/>
      <c r="V175" s="13"/>
    </row>
    <row r="176" spans="1:22" x14ac:dyDescent="0.35">
      <c r="A176" s="14"/>
      <c r="B176" s="46"/>
      <c r="C176" s="28">
        <v>78</v>
      </c>
      <c r="D176" s="29">
        <v>1.2E-2</v>
      </c>
      <c r="E176" s="29">
        <v>1.2200000000000001E-2</v>
      </c>
      <c r="F176" s="29">
        <v>1.15E-2</v>
      </c>
      <c r="G176" s="29">
        <v>1.1299999999999999E-2</v>
      </c>
      <c r="H176" s="29">
        <v>1.14E-2</v>
      </c>
      <c r="I176" s="29"/>
      <c r="J176" s="29"/>
      <c r="K176" s="29"/>
      <c r="L176" s="29"/>
      <c r="M176" s="29"/>
      <c r="N176" s="30"/>
      <c r="P176" s="13"/>
      <c r="Q176" s="13"/>
      <c r="R176" s="13"/>
      <c r="S176" s="13"/>
      <c r="T176" s="13"/>
      <c r="U176" s="13"/>
      <c r="V176" s="13"/>
    </row>
    <row r="177" spans="1:22" x14ac:dyDescent="0.35">
      <c r="A177" s="14"/>
      <c r="B177" s="46"/>
      <c r="C177" s="28">
        <v>79</v>
      </c>
      <c r="D177" s="29">
        <v>1.2E-2</v>
      </c>
      <c r="E177" s="29">
        <v>1.2200000000000001E-2</v>
      </c>
      <c r="F177" s="29">
        <v>1.15E-2</v>
      </c>
      <c r="G177" s="29">
        <v>1.1299999999999999E-2</v>
      </c>
      <c r="H177" s="29">
        <v>1.14E-2</v>
      </c>
      <c r="I177" s="29"/>
      <c r="J177" s="29"/>
      <c r="K177" s="29"/>
      <c r="L177" s="29"/>
      <c r="M177" s="29"/>
      <c r="N177" s="30"/>
      <c r="P177" s="13"/>
      <c r="Q177" s="13"/>
      <c r="R177" s="13"/>
      <c r="S177" s="13"/>
      <c r="T177" s="13"/>
      <c r="U177" s="13"/>
      <c r="V177" s="13"/>
    </row>
    <row r="178" spans="1:22" x14ac:dyDescent="0.35">
      <c r="A178" s="14"/>
      <c r="B178" s="47"/>
      <c r="C178" s="28">
        <v>80</v>
      </c>
      <c r="D178" s="29">
        <v>1.23E-2</v>
      </c>
      <c r="E178" s="29">
        <v>1.2500000000000001E-2</v>
      </c>
      <c r="F178" s="29">
        <v>1.18E-2</v>
      </c>
      <c r="G178" s="29">
        <v>1.15E-2</v>
      </c>
      <c r="H178" s="29">
        <v>1.1599999999999999E-2</v>
      </c>
      <c r="I178" s="29"/>
      <c r="J178" s="29"/>
      <c r="K178" s="29"/>
      <c r="L178" s="29"/>
      <c r="M178" s="29"/>
      <c r="N178" s="30"/>
      <c r="P178" s="13"/>
      <c r="Q178" s="13"/>
      <c r="R178" s="13"/>
      <c r="S178" s="13"/>
      <c r="T178" s="13"/>
      <c r="U178" s="13"/>
      <c r="V178" s="13"/>
    </row>
    <row r="179" spans="1:22" x14ac:dyDescent="0.35">
      <c r="A179" s="14"/>
      <c r="B179" s="46">
        <v>21</v>
      </c>
      <c r="C179" s="28">
        <v>81</v>
      </c>
      <c r="D179" s="29">
        <v>1.17E-2</v>
      </c>
      <c r="E179" s="29">
        <v>1.21E-2</v>
      </c>
      <c r="F179" s="29">
        <v>1.18E-2</v>
      </c>
      <c r="G179" s="29">
        <v>1.14E-2</v>
      </c>
      <c r="H179" s="29">
        <v>1.14E-2</v>
      </c>
      <c r="I179" s="29"/>
      <c r="J179" s="29"/>
      <c r="K179" s="29"/>
      <c r="L179" s="29"/>
      <c r="M179" s="29"/>
      <c r="N179" s="30"/>
      <c r="P179" s="13"/>
      <c r="Q179" s="13"/>
      <c r="R179" s="13"/>
      <c r="S179" s="13"/>
      <c r="T179" s="13"/>
      <c r="U179" s="13"/>
      <c r="V179" s="13"/>
    </row>
    <row r="180" spans="1:22" x14ac:dyDescent="0.35">
      <c r="A180" s="14"/>
      <c r="B180" s="46"/>
      <c r="C180" s="28">
        <v>82</v>
      </c>
      <c r="D180" s="29">
        <v>1.17E-2</v>
      </c>
      <c r="E180" s="29">
        <v>1.21E-2</v>
      </c>
      <c r="F180" s="29">
        <v>1.18E-2</v>
      </c>
      <c r="G180" s="29">
        <v>1.14E-2</v>
      </c>
      <c r="H180" s="29">
        <v>1.14E-2</v>
      </c>
      <c r="I180" s="29"/>
      <c r="J180" s="29"/>
      <c r="K180" s="29"/>
      <c r="L180" s="29"/>
      <c r="M180" s="29"/>
      <c r="N180" s="30"/>
      <c r="P180" s="13"/>
      <c r="Q180" s="13"/>
      <c r="R180" s="13"/>
      <c r="S180" s="13"/>
      <c r="T180" s="13"/>
      <c r="U180" s="13"/>
      <c r="V180" s="13"/>
    </row>
    <row r="181" spans="1:22" x14ac:dyDescent="0.35">
      <c r="A181" s="14"/>
      <c r="B181" s="46"/>
      <c r="C181" s="28">
        <v>83</v>
      </c>
      <c r="D181" s="29">
        <v>1.17E-2</v>
      </c>
      <c r="E181" s="29">
        <v>1.21E-2</v>
      </c>
      <c r="F181" s="29">
        <v>1.18E-2</v>
      </c>
      <c r="G181" s="29">
        <v>1.14E-2</v>
      </c>
      <c r="H181" s="29">
        <v>1.14E-2</v>
      </c>
      <c r="I181" s="29"/>
      <c r="J181" s="29"/>
      <c r="K181" s="29"/>
      <c r="L181" s="29"/>
      <c r="M181" s="29"/>
      <c r="N181" s="30"/>
    </row>
    <row r="182" spans="1:22" x14ac:dyDescent="0.35">
      <c r="A182" s="14"/>
      <c r="B182" s="47"/>
      <c r="C182" s="28">
        <v>84</v>
      </c>
      <c r="D182" s="29">
        <v>1.2E-2</v>
      </c>
      <c r="E182" s="29">
        <v>1.21E-2</v>
      </c>
      <c r="F182" s="29">
        <v>1.21E-2</v>
      </c>
      <c r="G182" s="29">
        <v>1.13999999999999E-2</v>
      </c>
      <c r="H182" s="29">
        <v>1.1599999999999999E-2</v>
      </c>
      <c r="I182" s="29"/>
      <c r="J182" s="29"/>
      <c r="K182" s="29"/>
      <c r="L182" s="29"/>
      <c r="M182" s="29"/>
      <c r="N182" s="30"/>
    </row>
    <row r="183" spans="1:22" x14ac:dyDescent="0.35">
      <c r="A183" s="14"/>
      <c r="B183" s="45">
        <v>22</v>
      </c>
      <c r="C183" s="28">
        <v>85</v>
      </c>
      <c r="D183" s="29">
        <v>1.11E-2</v>
      </c>
      <c r="E183" s="29">
        <v>1.14E-2</v>
      </c>
      <c r="F183" s="29">
        <v>1.1900000000000001E-2</v>
      </c>
      <c r="G183" s="29">
        <v>1.12E-2</v>
      </c>
      <c r="H183" s="29">
        <v>1.12E-2</v>
      </c>
      <c r="I183" s="29"/>
      <c r="J183" s="29"/>
      <c r="K183" s="29"/>
      <c r="L183" s="29"/>
      <c r="M183" s="29"/>
      <c r="N183" s="30"/>
    </row>
    <row r="184" spans="1:22" x14ac:dyDescent="0.35">
      <c r="A184" s="14"/>
      <c r="B184" s="46"/>
      <c r="C184" s="28">
        <v>86</v>
      </c>
      <c r="D184" s="29">
        <v>1.11E-2</v>
      </c>
      <c r="E184" s="29">
        <v>1.14E-2</v>
      </c>
      <c r="F184" s="29">
        <v>1.1900000000000001E-2</v>
      </c>
      <c r="G184" s="29">
        <v>1.12E-2</v>
      </c>
      <c r="H184" s="29">
        <v>1.12E-2</v>
      </c>
      <c r="I184" s="29"/>
      <c r="J184" s="29"/>
      <c r="K184" s="29"/>
      <c r="L184" s="29"/>
      <c r="M184" s="29"/>
      <c r="N184" s="30"/>
    </row>
    <row r="185" spans="1:22" x14ac:dyDescent="0.35">
      <c r="A185" s="14"/>
      <c r="B185" s="46"/>
      <c r="C185" s="28">
        <v>87</v>
      </c>
      <c r="D185" s="29">
        <v>1.11E-2</v>
      </c>
      <c r="E185" s="29">
        <v>1.14E-2</v>
      </c>
      <c r="F185" s="29">
        <v>1.1900000000000001E-2</v>
      </c>
      <c r="G185" s="29">
        <v>1.12E-2</v>
      </c>
      <c r="H185" s="29">
        <v>1.12E-2</v>
      </c>
      <c r="I185" s="29"/>
      <c r="J185" s="29"/>
      <c r="K185" s="29"/>
      <c r="L185" s="29"/>
      <c r="M185" s="29"/>
      <c r="N185" s="30"/>
    </row>
    <row r="186" spans="1:22" x14ac:dyDescent="0.35">
      <c r="A186" s="14"/>
      <c r="B186" s="47"/>
      <c r="C186" s="28">
        <v>88</v>
      </c>
      <c r="D186" s="29">
        <v>1.1299999999999999E-2</v>
      </c>
      <c r="E186" s="29">
        <v>1.1599999999999999E-2</v>
      </c>
      <c r="F186" s="29">
        <v>1.19999999999999E-2</v>
      </c>
      <c r="G186" s="29">
        <v>1.14E-2</v>
      </c>
      <c r="H186" s="29">
        <v>1.1199999999999989E-2</v>
      </c>
      <c r="I186" s="29"/>
      <c r="J186" s="29"/>
      <c r="K186" s="29"/>
      <c r="L186" s="29"/>
      <c r="M186" s="29"/>
      <c r="N186" s="30"/>
    </row>
    <row r="187" spans="1:22" x14ac:dyDescent="0.35">
      <c r="A187" s="14"/>
      <c r="B187" s="45">
        <v>23</v>
      </c>
      <c r="C187" s="28">
        <v>89</v>
      </c>
      <c r="D187" s="29">
        <v>1.03E-2</v>
      </c>
      <c r="E187" s="29">
        <v>1.0500000000000001E-2</v>
      </c>
      <c r="F187" s="29">
        <v>1.0999999999999999E-2</v>
      </c>
      <c r="G187" s="29">
        <v>1.09E-2</v>
      </c>
      <c r="H187" s="29">
        <v>1.0800000000000001E-2</v>
      </c>
      <c r="I187" s="29"/>
      <c r="J187" s="29"/>
      <c r="K187" s="29"/>
      <c r="L187" s="29"/>
      <c r="M187" s="29"/>
      <c r="N187" s="30"/>
    </row>
    <row r="188" spans="1:22" x14ac:dyDescent="0.35">
      <c r="A188" s="14"/>
      <c r="B188" s="46"/>
      <c r="C188" s="28">
        <v>90</v>
      </c>
      <c r="D188" s="29">
        <v>1.03E-2</v>
      </c>
      <c r="E188" s="29">
        <v>1.0500000000000001E-2</v>
      </c>
      <c r="F188" s="29">
        <v>1.0999999999999999E-2</v>
      </c>
      <c r="G188" s="29">
        <v>1.09E-2</v>
      </c>
      <c r="H188" s="29">
        <v>1.0800000000000001E-2</v>
      </c>
      <c r="I188" s="29"/>
      <c r="J188" s="29"/>
      <c r="K188" s="29"/>
      <c r="L188" s="29"/>
      <c r="M188" s="29"/>
      <c r="N188" s="30"/>
    </row>
    <row r="189" spans="1:22" x14ac:dyDescent="0.35">
      <c r="A189" s="14"/>
      <c r="B189" s="46"/>
      <c r="C189" s="28">
        <v>91</v>
      </c>
      <c r="D189" s="29">
        <v>1.03E-2</v>
      </c>
      <c r="E189" s="29">
        <v>1.0500000000000001E-2</v>
      </c>
      <c r="F189" s="29">
        <v>1.0999999999999999E-2</v>
      </c>
      <c r="G189" s="29">
        <v>1.09E-2</v>
      </c>
      <c r="H189" s="29">
        <v>1.0800000000000001E-2</v>
      </c>
      <c r="I189" s="29"/>
      <c r="J189" s="29"/>
      <c r="K189" s="29"/>
      <c r="L189" s="29"/>
      <c r="M189" s="29"/>
      <c r="N189" s="30"/>
    </row>
    <row r="190" spans="1:22" x14ac:dyDescent="0.35">
      <c r="A190" s="14"/>
      <c r="B190" s="47"/>
      <c r="C190" s="28">
        <v>92</v>
      </c>
      <c r="D190" s="29">
        <v>1.0500000000000001E-2</v>
      </c>
      <c r="E190" s="29">
        <v>1.079999999999999E-2</v>
      </c>
      <c r="F190" s="29">
        <v>1.11E-2</v>
      </c>
      <c r="G190" s="29">
        <v>1.1199999999999891E-2</v>
      </c>
      <c r="H190" s="29">
        <v>1.109999999999999E-2</v>
      </c>
      <c r="I190" s="29"/>
      <c r="J190" s="29"/>
      <c r="K190" s="29"/>
      <c r="L190" s="29"/>
      <c r="M190" s="29"/>
      <c r="N190" s="30"/>
    </row>
    <row r="191" spans="1:22" x14ac:dyDescent="0.35">
      <c r="A191" s="14"/>
      <c r="B191" s="45">
        <v>24</v>
      </c>
      <c r="C191" s="28">
        <v>93</v>
      </c>
      <c r="D191" s="29">
        <v>9.4999999999999998E-3</v>
      </c>
      <c r="E191" s="29">
        <v>9.7000000000000003E-3</v>
      </c>
      <c r="F191" s="29">
        <v>9.8999999999999991E-3</v>
      </c>
      <c r="G191" s="29">
        <v>1.01E-2</v>
      </c>
      <c r="H191" s="29">
        <v>1.03E-2</v>
      </c>
      <c r="I191" s="29"/>
      <c r="J191" s="29"/>
      <c r="K191" s="29"/>
      <c r="L191" s="29"/>
      <c r="M191" s="29"/>
      <c r="N191" s="30"/>
    </row>
    <row r="192" spans="1:22" x14ac:dyDescent="0.35">
      <c r="A192" s="14"/>
      <c r="B192" s="46"/>
      <c r="C192" s="28">
        <v>94</v>
      </c>
      <c r="D192" s="29">
        <v>9.4999999999999998E-3</v>
      </c>
      <c r="E192" s="29">
        <v>9.7000000000000003E-3</v>
      </c>
      <c r="F192" s="29">
        <v>9.8999999999999991E-3</v>
      </c>
      <c r="G192" s="29">
        <v>1.01E-2</v>
      </c>
      <c r="H192" s="29">
        <v>1.03E-2</v>
      </c>
      <c r="I192" s="29"/>
      <c r="J192" s="29"/>
      <c r="K192" s="29"/>
      <c r="L192" s="29"/>
      <c r="M192" s="29"/>
      <c r="N192" s="30"/>
    </row>
    <row r="193" spans="1:14" x14ac:dyDescent="0.35">
      <c r="A193" s="14"/>
      <c r="B193" s="46"/>
      <c r="C193" s="28">
        <v>95</v>
      </c>
      <c r="D193" s="29">
        <v>9.4999999999999998E-3</v>
      </c>
      <c r="E193" s="29">
        <v>9.7000000000000003E-3</v>
      </c>
      <c r="F193" s="29">
        <v>9.8999999999999991E-3</v>
      </c>
      <c r="G193" s="29">
        <v>1.01E-2</v>
      </c>
      <c r="H193" s="29">
        <v>1.03E-2</v>
      </c>
      <c r="I193" s="29"/>
      <c r="J193" s="29"/>
      <c r="K193" s="29"/>
      <c r="L193" s="29"/>
      <c r="M193" s="29"/>
      <c r="N193" s="30"/>
    </row>
    <row r="194" spans="1:14" ht="15" thickBot="1" x14ac:dyDescent="0.4">
      <c r="A194" s="31"/>
      <c r="B194" s="48"/>
      <c r="C194" s="32">
        <v>96</v>
      </c>
      <c r="D194" s="33">
        <v>9.8000000000000049E-3</v>
      </c>
      <c r="E194" s="33">
        <v>9.7999999999999962E-3</v>
      </c>
      <c r="F194" s="33">
        <v>1.010000000000001E-2</v>
      </c>
      <c r="G194" s="33">
        <v>1.01E-2</v>
      </c>
      <c r="H194" s="33">
        <v>1.0500000000000001E-2</v>
      </c>
      <c r="I194" s="33"/>
      <c r="J194" s="33"/>
      <c r="K194" s="33"/>
      <c r="L194" s="33"/>
      <c r="M194" s="33"/>
      <c r="N194" s="34"/>
    </row>
  </sheetData>
  <sheetProtection algorithmName="SHA-512" hashValue="/i/WCYbzUUhmh9j3Y/lLU/JhGDxQRTINOfOGjmQfh6hjhtJ9L2tk/sRK802CdNqcF4uQLpzahkE3JZY/OvlhJg==" saltValue="snjVtA3KqMxa7z7agRiUKQ==" spinCount="100000" sheet="1" objects="1" scenarios="1" selectLockedCells="1" selectUnlockedCells="1"/>
  <mergeCells count="51">
    <mergeCell ref="W41:AH45"/>
    <mergeCell ref="B3:B6"/>
    <mergeCell ref="B7:B10"/>
    <mergeCell ref="B11:B14"/>
    <mergeCell ref="B15:B18"/>
    <mergeCell ref="B19:B22"/>
    <mergeCell ref="B23:B26"/>
    <mergeCell ref="B27:B30"/>
    <mergeCell ref="B31:B34"/>
    <mergeCell ref="B35:B38"/>
    <mergeCell ref="B39:B42"/>
    <mergeCell ref="B43:B46"/>
    <mergeCell ref="U26:V26"/>
    <mergeCell ref="B47:B50"/>
    <mergeCell ref="B51:B54"/>
    <mergeCell ref="B55:B58"/>
    <mergeCell ref="B59:B62"/>
    <mergeCell ref="B63:B66"/>
    <mergeCell ref="B123:B126"/>
    <mergeCell ref="B127:B130"/>
    <mergeCell ref="B67:B70"/>
    <mergeCell ref="B71:B74"/>
    <mergeCell ref="B75:B78"/>
    <mergeCell ref="B79:B82"/>
    <mergeCell ref="B83:B86"/>
    <mergeCell ref="B155:B158"/>
    <mergeCell ref="B179:B182"/>
    <mergeCell ref="B183:B186"/>
    <mergeCell ref="B187:B190"/>
    <mergeCell ref="B191:B194"/>
    <mergeCell ref="B159:B162"/>
    <mergeCell ref="B163:B166"/>
    <mergeCell ref="B167:B170"/>
    <mergeCell ref="B171:B174"/>
    <mergeCell ref="B175:B178"/>
    <mergeCell ref="R28:AF31"/>
    <mergeCell ref="B139:B142"/>
    <mergeCell ref="B143:B146"/>
    <mergeCell ref="B147:B150"/>
    <mergeCell ref="B151:B154"/>
    <mergeCell ref="B131:B134"/>
    <mergeCell ref="B135:B138"/>
    <mergeCell ref="B99:B102"/>
    <mergeCell ref="B103:B106"/>
    <mergeCell ref="B107:B110"/>
    <mergeCell ref="B111:B114"/>
    <mergeCell ref="B115:B118"/>
    <mergeCell ref="B119:B122"/>
    <mergeCell ref="B87:B90"/>
    <mergeCell ref="B91:B94"/>
    <mergeCell ref="B95:B98"/>
  </mergeCells>
  <dataValidations count="1">
    <dataValidation type="list" allowBlank="1" showInputMessage="1" showErrorMessage="1" sqref="T26" xr:uid="{3965F1B6-15C8-4DDF-8614-B0ABC024657D}">
      <formula1>$AU$7:$AU$18</formula1>
    </dataValidation>
  </dataValidation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Grafiki_2026_gadam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Anete Ošleja</cp:lastModifiedBy>
  <dcterms:created xsi:type="dcterms:W3CDTF">2025-12-24T10:50:18Z</dcterms:created>
  <dcterms:modified xsi:type="dcterms:W3CDTF">2026-02-03T14:52:28Z</dcterms:modified>
</cp:coreProperties>
</file>