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ST\KSAF\Funkcija\Klientu serviss\Inita\_PAKALPOJUMI\Uzskaite, viedie skaitītāji\2026.01.20-Tipveida slodžu grafiks_15 min\"/>
    </mc:Choice>
  </mc:AlternateContent>
  <xr:revisionPtr revIDLastSave="0" documentId="13_ncr:1_{9A988222-4FEA-4BFE-B7DA-FE55ED0AD62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rafiki_2026_gad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X33" i="1"/>
  <c r="S24" i="1" l="1"/>
  <c r="Y5" i="1" l="1"/>
  <c r="X5" i="1" s="1"/>
  <c r="Y6" i="1"/>
  <c r="X6" i="1" s="1"/>
  <c r="Y7" i="1"/>
  <c r="X7" i="1" s="1"/>
  <c r="Y8" i="1"/>
  <c r="X8" i="1" s="1"/>
  <c r="Y9" i="1"/>
  <c r="X9" i="1" s="1"/>
  <c r="Y10" i="1"/>
  <c r="X10" i="1" s="1"/>
  <c r="Y11" i="1"/>
  <c r="X11" i="1" s="1"/>
  <c r="Y12" i="1"/>
  <c r="X12" i="1" s="1"/>
  <c r="Y13" i="1"/>
  <c r="X13" i="1" s="1"/>
  <c r="Y14" i="1"/>
  <c r="X14" i="1" s="1"/>
  <c r="Y15" i="1"/>
  <c r="X15" i="1" s="1"/>
  <c r="Y16" i="1"/>
  <c r="X16" i="1" s="1"/>
  <c r="Y17" i="1"/>
  <c r="X17" i="1" s="1"/>
  <c r="Y18" i="1"/>
  <c r="X18" i="1" s="1"/>
  <c r="Y19" i="1"/>
  <c r="X19" i="1" s="1"/>
  <c r="Y20" i="1"/>
  <c r="X20" i="1" s="1"/>
  <c r="Y21" i="1"/>
  <c r="X21" i="1" s="1"/>
  <c r="Y22" i="1"/>
  <c r="X22" i="1" s="1"/>
  <c r="Y23" i="1"/>
  <c r="X23" i="1" s="1"/>
  <c r="Y24" i="1"/>
  <c r="X24" i="1" s="1"/>
  <c r="Y25" i="1"/>
  <c r="X25" i="1" s="1"/>
  <c r="Y26" i="1"/>
  <c r="X26" i="1" s="1"/>
  <c r="AD31" i="1"/>
  <c r="AC31" i="1" s="1"/>
  <c r="AD32" i="1"/>
  <c r="AC32" i="1" s="1"/>
  <c r="AD33" i="1"/>
  <c r="AC33" i="1" s="1"/>
  <c r="AD34" i="1"/>
  <c r="AC34" i="1" s="1"/>
  <c r="Y31" i="1"/>
  <c r="X31" i="1" s="1"/>
  <c r="Y32" i="1"/>
  <c r="X32" i="1" s="1"/>
  <c r="Z34" i="1"/>
  <c r="Y34" i="1" s="1"/>
  <c r="Y35" i="1"/>
  <c r="X35" i="1" s="1"/>
  <c r="Y36" i="1"/>
  <c r="X36" i="1" s="1"/>
  <c r="Y37" i="1"/>
  <c r="X37" i="1" s="1"/>
  <c r="Y38" i="1"/>
  <c r="X38" i="1" s="1"/>
  <c r="Y39" i="1"/>
  <c r="X39" i="1" s="1"/>
  <c r="Y40" i="1"/>
  <c r="X40" i="1" s="1"/>
  <c r="Y41" i="1"/>
  <c r="X41" i="1" s="1"/>
  <c r="Y42" i="1"/>
  <c r="X42" i="1" s="1"/>
  <c r="Y43" i="1"/>
  <c r="X43" i="1" s="1"/>
  <c r="Y44" i="1"/>
  <c r="X44" i="1" s="1"/>
  <c r="Y45" i="1"/>
  <c r="X45" i="1" s="1"/>
  <c r="Y46" i="1"/>
  <c r="X46" i="1" s="1"/>
  <c r="Y47" i="1"/>
  <c r="X47" i="1" s="1"/>
  <c r="Y48" i="1"/>
  <c r="X48" i="1" s="1"/>
  <c r="Y49" i="1"/>
  <c r="X49" i="1" s="1"/>
  <c r="Y50" i="1"/>
  <c r="X50" i="1" s="1"/>
  <c r="Y51" i="1"/>
  <c r="X51" i="1" s="1"/>
  <c r="Y52" i="1"/>
  <c r="X52" i="1" s="1"/>
  <c r="Y53" i="1"/>
  <c r="X53" i="1" s="1"/>
  <c r="Y54" i="1"/>
  <c r="X54" i="1" s="1"/>
  <c r="Y55" i="1"/>
  <c r="X55" i="1" s="1"/>
  <c r="Y56" i="1"/>
  <c r="X56" i="1" s="1"/>
  <c r="Y57" i="1"/>
  <c r="X57" i="1" s="1"/>
  <c r="Y58" i="1"/>
  <c r="X58" i="1" s="1"/>
  <c r="Y59" i="1"/>
  <c r="X59" i="1" s="1"/>
  <c r="Y60" i="1"/>
  <c r="X60" i="1" s="1"/>
  <c r="Y61" i="1"/>
  <c r="X61" i="1" s="1"/>
  <c r="Y62" i="1"/>
  <c r="X62" i="1" s="1"/>
  <c r="Y63" i="1"/>
  <c r="X63" i="1" s="1"/>
  <c r="Y64" i="1"/>
  <c r="X64" i="1" s="1"/>
  <c r="Y65" i="1"/>
  <c r="X65" i="1" s="1"/>
  <c r="Y66" i="1"/>
  <c r="X66" i="1" s="1"/>
  <c r="Y67" i="1"/>
  <c r="X67" i="1" s="1"/>
  <c r="Y68" i="1"/>
  <c r="X68" i="1" s="1"/>
  <c r="Y69" i="1"/>
  <c r="X69" i="1" s="1"/>
  <c r="Y70" i="1"/>
  <c r="X70" i="1" s="1"/>
  <c r="Y71" i="1"/>
  <c r="X71" i="1" s="1"/>
  <c r="Y72" i="1"/>
  <c r="X72" i="1" s="1"/>
  <c r="Y73" i="1"/>
  <c r="X73" i="1" s="1"/>
  <c r="Y74" i="1"/>
  <c r="X74" i="1" s="1"/>
  <c r="Y75" i="1"/>
  <c r="X75" i="1" s="1"/>
  <c r="Y76" i="1"/>
  <c r="X76" i="1" s="1"/>
  <c r="Y77" i="1"/>
  <c r="X77" i="1" s="1"/>
  <c r="Y78" i="1"/>
  <c r="X78" i="1" s="1"/>
  <c r="Y79" i="1"/>
  <c r="X79" i="1" s="1"/>
  <c r="Y80" i="1"/>
  <c r="X80" i="1" s="1"/>
  <c r="Y81" i="1"/>
  <c r="X81" i="1" s="1"/>
  <c r="Y82" i="1"/>
  <c r="X82" i="1" s="1"/>
  <c r="Y83" i="1"/>
  <c r="X83" i="1" s="1"/>
  <c r="Y84" i="1"/>
  <c r="X84" i="1" s="1"/>
  <c r="Y85" i="1"/>
  <c r="X85" i="1" s="1"/>
  <c r="Y86" i="1"/>
  <c r="X86" i="1" s="1"/>
  <c r="Y87" i="1"/>
  <c r="X87" i="1" s="1"/>
  <c r="Y88" i="1"/>
  <c r="X88" i="1" s="1"/>
  <c r="Y89" i="1"/>
  <c r="X89" i="1" s="1"/>
  <c r="Y90" i="1"/>
  <c r="X90" i="1" s="1"/>
  <c r="Y91" i="1"/>
  <c r="X91" i="1" s="1"/>
  <c r="Y92" i="1"/>
  <c r="X92" i="1" s="1"/>
  <c r="Y93" i="1"/>
  <c r="X93" i="1" s="1"/>
  <c r="Y94" i="1"/>
  <c r="X94" i="1" s="1"/>
  <c r="Y95" i="1"/>
  <c r="X95" i="1" s="1"/>
  <c r="Y96" i="1"/>
  <c r="X96" i="1" s="1"/>
  <c r="Y97" i="1"/>
  <c r="X97" i="1" s="1"/>
  <c r="Y98" i="1"/>
  <c r="X98" i="1" s="1"/>
  <c r="Y99" i="1"/>
  <c r="X99" i="1" s="1"/>
  <c r="Y4" i="1"/>
  <c r="X4" i="1" s="1"/>
  <c r="AG5" i="1"/>
  <c r="AF76" i="1" l="1"/>
  <c r="AF29" i="1"/>
  <c r="AF90" i="1"/>
  <c r="AF45" i="1"/>
  <c r="AG79" i="1"/>
  <c r="AG27" i="1"/>
  <c r="AF91" i="1"/>
  <c r="AF31" i="1"/>
  <c r="AG77" i="1"/>
  <c r="AF92" i="1"/>
  <c r="AG76" i="1"/>
  <c r="AG74" i="1"/>
  <c r="AG28" i="1"/>
  <c r="AF25" i="1"/>
  <c r="AF9" i="1"/>
  <c r="AF67" i="1"/>
  <c r="AG4" i="1"/>
  <c r="AG50" i="1"/>
  <c r="AG75" i="1"/>
  <c r="AG73" i="1"/>
  <c r="AF73" i="1"/>
  <c r="AG52" i="1"/>
  <c r="AG51" i="1"/>
  <c r="AG49" i="1"/>
  <c r="AG98" i="1"/>
  <c r="AG48" i="1"/>
  <c r="AG99" i="1"/>
  <c r="AF51" i="1"/>
  <c r="AF96" i="1"/>
  <c r="AF50" i="1"/>
  <c r="AG97" i="1"/>
  <c r="AG47" i="1"/>
  <c r="AF77" i="1"/>
  <c r="AF75" i="1"/>
  <c r="AF26" i="1"/>
  <c r="AG58" i="1"/>
  <c r="AF20" i="1"/>
  <c r="AF68" i="1"/>
  <c r="AF52" i="1"/>
  <c r="AF97" i="1"/>
  <c r="AF95" i="1"/>
  <c r="AF49" i="1"/>
  <c r="AG96" i="1"/>
  <c r="AG32" i="1"/>
  <c r="AG26" i="1"/>
  <c r="AF28" i="1"/>
  <c r="AF27" i="1"/>
  <c r="AF74" i="1"/>
  <c r="AF94" i="1"/>
  <c r="AF48" i="1"/>
  <c r="AG95" i="1"/>
  <c r="AG31" i="1"/>
  <c r="AF93" i="1"/>
  <c r="AF47" i="1"/>
  <c r="AG80" i="1"/>
  <c r="AG29" i="1"/>
  <c r="AF16" i="1"/>
  <c r="AF81" i="1"/>
  <c r="AF60" i="1"/>
  <c r="AF35" i="1"/>
  <c r="AF13" i="1"/>
  <c r="AG84" i="1"/>
  <c r="AG63" i="1"/>
  <c r="AG36" i="1"/>
  <c r="AG13" i="1"/>
  <c r="AG93" i="1"/>
  <c r="AG19" i="1"/>
  <c r="AG92" i="1"/>
  <c r="AF84" i="1"/>
  <c r="AF42" i="1"/>
  <c r="AF17" i="1"/>
  <c r="AG43" i="1"/>
  <c r="AF63" i="1"/>
  <c r="AG65" i="1"/>
  <c r="AG16" i="1"/>
  <c r="AF61" i="1"/>
  <c r="AF36" i="1"/>
  <c r="AF15" i="1"/>
  <c r="AG64" i="1"/>
  <c r="AG15" i="1"/>
  <c r="AF4" i="1"/>
  <c r="AG83" i="1"/>
  <c r="AG12" i="1"/>
  <c r="AF99" i="1"/>
  <c r="AF79" i="1"/>
  <c r="AF58" i="1"/>
  <c r="AF33" i="1"/>
  <c r="AF11" i="1"/>
  <c r="AG82" i="1"/>
  <c r="AG60" i="1"/>
  <c r="AG34" i="1"/>
  <c r="AG11" i="1"/>
  <c r="AG20" i="1"/>
  <c r="AF66" i="1"/>
  <c r="AF44" i="1"/>
  <c r="AF19" i="1"/>
  <c r="AG68" i="1"/>
  <c r="AG45" i="1"/>
  <c r="AF89" i="1"/>
  <c r="AF65" i="1"/>
  <c r="AF43" i="1"/>
  <c r="AF18" i="1"/>
  <c r="AG67" i="1"/>
  <c r="AG44" i="1"/>
  <c r="AG18" i="1"/>
  <c r="AF64" i="1"/>
  <c r="AG91" i="1"/>
  <c r="AG66" i="1"/>
  <c r="AG17" i="1"/>
  <c r="AF83" i="1"/>
  <c r="AF41" i="1"/>
  <c r="AG90" i="1"/>
  <c r="AG42" i="1"/>
  <c r="AF82" i="1"/>
  <c r="AG89" i="1"/>
  <c r="AG41" i="1"/>
  <c r="AF80" i="1"/>
  <c r="AF59" i="1"/>
  <c r="AF34" i="1"/>
  <c r="AF12" i="1"/>
  <c r="AG61" i="1"/>
  <c r="AG35" i="1"/>
  <c r="AF98" i="1"/>
  <c r="AF78" i="1"/>
  <c r="AF57" i="1"/>
  <c r="AF32" i="1"/>
  <c r="AF10" i="1"/>
  <c r="AG81" i="1"/>
  <c r="AG59" i="1"/>
  <c r="AG33" i="1"/>
  <c r="AG10" i="1"/>
  <c r="AF62" i="1"/>
  <c r="AF46" i="1"/>
  <c r="AF30" i="1"/>
  <c r="AF14" i="1"/>
  <c r="AG94" i="1"/>
  <c r="AG78" i="1"/>
  <c r="AG62" i="1"/>
  <c r="AG46" i="1"/>
  <c r="AG30" i="1"/>
  <c r="AG14" i="1"/>
  <c r="AG57" i="1"/>
  <c r="AG9" i="1"/>
  <c r="AF72" i="1"/>
  <c r="AF40" i="1"/>
  <c r="AF8" i="1"/>
  <c r="AG72" i="1"/>
  <c r="AG40" i="1"/>
  <c r="AG8" i="1"/>
  <c r="AF87" i="1"/>
  <c r="AF71" i="1"/>
  <c r="AF55" i="1"/>
  <c r="AF39" i="1"/>
  <c r="AF23" i="1"/>
  <c r="AF7" i="1"/>
  <c r="AG87" i="1"/>
  <c r="AG71" i="1"/>
  <c r="AG55" i="1"/>
  <c r="AG39" i="1"/>
  <c r="AG23" i="1"/>
  <c r="AG7" i="1"/>
  <c r="AG25" i="1"/>
  <c r="AF88" i="1"/>
  <c r="AF56" i="1"/>
  <c r="AF24" i="1"/>
  <c r="AG88" i="1"/>
  <c r="AG56" i="1"/>
  <c r="AG24" i="1"/>
  <c r="AF86" i="1"/>
  <c r="AF70" i="1"/>
  <c r="AF54" i="1"/>
  <c r="AF38" i="1"/>
  <c r="AF22" i="1"/>
  <c r="AF6" i="1"/>
  <c r="AG86" i="1"/>
  <c r="AG70" i="1"/>
  <c r="AG54" i="1"/>
  <c r="AG38" i="1"/>
  <c r="AG22" i="1"/>
  <c r="AG6" i="1"/>
  <c r="AF85" i="1"/>
  <c r="AF69" i="1"/>
  <c r="AF53" i="1"/>
  <c r="AF37" i="1"/>
  <c r="AF21" i="1"/>
  <c r="AF5" i="1"/>
  <c r="AG85" i="1"/>
  <c r="AG69" i="1"/>
  <c r="AG53" i="1"/>
  <c r="AG37" i="1"/>
  <c r="AG21" i="1"/>
</calcChain>
</file>

<file path=xl/sharedStrings.xml><?xml version="1.0" encoding="utf-8"?>
<sst xmlns="http://schemas.openxmlformats.org/spreadsheetml/2006/main" count="34" uniqueCount="22">
  <si>
    <t>Stunda</t>
  </si>
  <si>
    <t>Janvārī</t>
  </si>
  <si>
    <t>Februārī</t>
  </si>
  <si>
    <t>Martā</t>
  </si>
  <si>
    <t>Aprīlī</t>
  </si>
  <si>
    <t>Maijā</t>
  </si>
  <si>
    <t>Jūnijā</t>
  </si>
  <si>
    <t>Jūlijā</t>
  </si>
  <si>
    <t>Augustā</t>
  </si>
  <si>
    <t>Septembrī</t>
  </si>
  <si>
    <t>Oktobrī</t>
  </si>
  <si>
    <t>Novembrī</t>
  </si>
  <si>
    <t>Decembrī</t>
  </si>
  <si>
    <t>Darbdienā</t>
  </si>
  <si>
    <t>Sestdienā,</t>
  </si>
  <si>
    <t>svētdienā</t>
  </si>
  <si>
    <t>Patērētās elektroenerģijas procentuālais sadalījums pa diennakts stundām 2026. gadam</t>
  </si>
  <si>
    <t>Sestdienā, svētdienā</t>
  </si>
  <si>
    <t>Palīgs_2</t>
  </si>
  <si>
    <t>Palīgs_1</t>
  </si>
  <si>
    <t>15 minūšu intervāls</t>
  </si>
  <si>
    <t>Mēnesis: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</si>
</sst>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1F4E79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3"/>
      <name val="Calibri"/>
      <family val="2"/>
      <charset val="186"/>
      <scheme val="minor"/>
    </font>
    <font>
      <b/>
      <sz val="11"/>
      <color rgb="FF9C5700"/>
      <name val="Calibri"/>
      <family val="2"/>
      <charset val="186"/>
      <scheme val="minor"/>
    </font>
    <font>
      <b/>
      <sz val="11"/>
      <color rgb="FF1F4E79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8"/>
      <color rgb="FF000000"/>
      <name val="Aptos"/>
      <family val="2"/>
    </font>
    <font>
      <b/>
      <sz val="8"/>
      <color rgb="FF333333"/>
      <name val="Arial"/>
      <family val="2"/>
      <charset val="186"/>
    </font>
    <font>
      <sz val="12"/>
      <color theme="1"/>
      <name val="Aptos"/>
      <family val="2"/>
    </font>
    <font>
      <b/>
      <sz val="13"/>
      <color theme="0"/>
      <name val="Calibri"/>
      <family val="2"/>
      <scheme val="minor"/>
    </font>
    <font>
      <b/>
      <sz val="14"/>
      <color rgb="FF404040"/>
      <name val="Calibri"/>
      <family val="2"/>
    </font>
    <font>
      <sz val="14"/>
      <color rgb="FF40404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2" applyNumberFormat="0" applyFill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1" applyBorder="1" applyProtection="1">
      <protection locked="0"/>
    </xf>
    <xf numFmtId="0" fontId="0" fillId="0" borderId="3" xfId="0" applyBorder="1"/>
    <xf numFmtId="0" fontId="0" fillId="0" borderId="7" xfId="0" applyBorder="1"/>
    <xf numFmtId="0" fontId="0" fillId="0" borderId="8" xfId="0" applyBorder="1"/>
    <xf numFmtId="10" fontId="3" fillId="0" borderId="1" xfId="0" applyNumberFormat="1" applyFont="1" applyBorder="1"/>
    <xf numFmtId="10" fontId="3" fillId="0" borderId="11" xfId="0" applyNumberFormat="1" applyFont="1" applyBorder="1"/>
    <xf numFmtId="10" fontId="6" fillId="0" borderId="6" xfId="0" applyNumberFormat="1" applyFont="1" applyBorder="1"/>
    <xf numFmtId="10" fontId="6" fillId="0" borderId="7" xfId="0" applyNumberFormat="1" applyFont="1" applyBorder="1"/>
    <xf numFmtId="10" fontId="3" fillId="0" borderId="14" xfId="0" applyNumberFormat="1" applyFont="1" applyBorder="1"/>
    <xf numFmtId="10" fontId="3" fillId="0" borderId="15" xfId="0" applyNumberFormat="1" applyFont="1" applyBorder="1"/>
    <xf numFmtId="10" fontId="4" fillId="0" borderId="1" xfId="0" applyNumberFormat="1" applyFont="1" applyBorder="1"/>
    <xf numFmtId="10" fontId="4" fillId="0" borderId="9" xfId="0" applyNumberFormat="1" applyFont="1" applyBorder="1"/>
    <xf numFmtId="10" fontId="4" fillId="0" borderId="10" xfId="0" applyNumberFormat="1" applyFont="1" applyBorder="1"/>
    <xf numFmtId="10" fontId="4" fillId="0" borderId="11" xfId="0" applyNumberFormat="1" applyFont="1" applyBorder="1"/>
    <xf numFmtId="10" fontId="4" fillId="0" borderId="12" xfId="0" applyNumberFormat="1" applyFont="1" applyBorder="1"/>
    <xf numFmtId="10" fontId="4" fillId="0" borderId="13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9" fillId="0" borderId="0" xfId="0" applyFont="1"/>
    <xf numFmtId="0" fontId="10" fillId="0" borderId="0" xfId="2" applyFont="1" applyProtection="1">
      <protection locked="0"/>
    </xf>
    <xf numFmtId="0" fontId="9" fillId="0" borderId="0" xfId="2" applyFont="1" applyProtection="1">
      <protection locked="0"/>
    </xf>
    <xf numFmtId="10" fontId="9" fillId="0" borderId="0" xfId="3" applyNumberFormat="1" applyFont="1"/>
    <xf numFmtId="10" fontId="7" fillId="0" borderId="7" xfId="0" applyNumberFormat="1" applyFont="1" applyBorder="1"/>
    <xf numFmtId="0" fontId="3" fillId="2" borderId="17" xfId="0" applyFont="1" applyFill="1" applyBorder="1" applyAlignment="1">
      <alignment horizontal="center"/>
    </xf>
    <xf numFmtId="10" fontId="3" fillId="0" borderId="17" xfId="0" applyNumberFormat="1" applyFont="1" applyBorder="1"/>
    <xf numFmtId="10" fontId="3" fillId="0" borderId="18" xfId="0" applyNumberFormat="1" applyFont="1" applyBorder="1"/>
    <xf numFmtId="1" fontId="9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/>
    </xf>
    <xf numFmtId="0" fontId="4" fillId="0" borderId="0" xfId="0" applyFont="1"/>
    <xf numFmtId="0" fontId="12" fillId="0" borderId="0" xfId="0" applyFont="1"/>
    <xf numFmtId="1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</cellXfs>
  <cellStyles count="4">
    <cellStyle name="Heading 3" xfId="1" builtinId="18"/>
    <cellStyle name="Normal" xfId="0" builtinId="0"/>
    <cellStyle name="Normal 2" xfId="2" xr:uid="{95283E59-57E0-459B-8EEF-CC46583ECE32}"/>
    <cellStyle name="Percent" xfId="3" builtinId="5"/>
  </cellStyles>
  <dxfs count="0"/>
  <tableStyles count="0" defaultTableStyle="TableStyleMedium9" defaultPivotStyle="PivotStyleLight16"/>
  <colors>
    <mruColors>
      <color rgb="FFD9E1F2"/>
      <color rgb="FF404040"/>
      <color rgb="FFFCE4D6"/>
      <color rgb="FF9C5700"/>
      <color rgb="FF1F4E79"/>
      <color rgb="FF00B0F0"/>
      <color rgb="FF002868"/>
      <color rgb="FF89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Grafiki_2026_gadam!$S$24</c:f>
          <c:strCache>
            <c:ptCount val="1"/>
            <c:pt idx="0">
              <c:v>Februārī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40404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Grafiki_2026_gadam!$AF$3</c:f>
              <c:strCache>
                <c:ptCount val="1"/>
                <c:pt idx="0">
                  <c:v>Darbdienā</c:v>
                </c:pt>
              </c:strCache>
            </c:strRef>
          </c:tx>
          <c:spPr>
            <a:ln w="19050" cap="rnd">
              <a:solidFill>
                <a:srgbClr val="002868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6350">
                <a:solidFill>
                  <a:srgbClr val="002868"/>
                </a:solidFill>
              </a:ln>
              <a:effectLst/>
            </c:spPr>
          </c:marker>
          <c:cat>
            <c:strRef>
              <c:f>Grafiki_2026_gadam!$X$4:$X$99</c:f>
              <c:strCache>
                <c:ptCount val="96"/>
                <c:pt idx="3">
                  <c:v>1</c:v>
                </c:pt>
                <c:pt idx="7">
                  <c:v>2</c:v>
                </c:pt>
                <c:pt idx="11">
                  <c:v>3</c:v>
                </c:pt>
                <c:pt idx="15">
                  <c:v>4</c:v>
                </c:pt>
                <c:pt idx="19">
                  <c:v>5</c:v>
                </c:pt>
                <c:pt idx="27">
                  <c:v>7</c:v>
                </c:pt>
                <c:pt idx="31">
                  <c:v>8</c:v>
                </c:pt>
                <c:pt idx="35">
                  <c:v>9</c:v>
                </c:pt>
                <c:pt idx="39">
                  <c:v>10</c:v>
                </c:pt>
                <c:pt idx="43">
                  <c:v>11</c:v>
                </c:pt>
                <c:pt idx="47">
                  <c:v>12</c:v>
                </c:pt>
                <c:pt idx="51">
                  <c:v>13</c:v>
                </c:pt>
                <c:pt idx="55">
                  <c:v>14</c:v>
                </c:pt>
                <c:pt idx="59">
                  <c:v>15</c:v>
                </c:pt>
                <c:pt idx="63">
                  <c:v>16</c:v>
                </c:pt>
                <c:pt idx="67">
                  <c:v>17</c:v>
                </c:pt>
                <c:pt idx="71">
                  <c:v>18</c:v>
                </c:pt>
                <c:pt idx="75">
                  <c:v>19</c:v>
                </c:pt>
                <c:pt idx="79">
                  <c:v>20</c:v>
                </c:pt>
                <c:pt idx="83">
                  <c:v>21</c:v>
                </c:pt>
                <c:pt idx="87">
                  <c:v>22</c:v>
                </c:pt>
                <c:pt idx="91">
                  <c:v>23</c:v>
                </c:pt>
                <c:pt idx="95">
                  <c:v>24</c:v>
                </c:pt>
              </c:strCache>
            </c:strRef>
          </c:cat>
          <c:val>
            <c:numRef>
              <c:f>Grafiki_2026_gadam!$AF$4:$AF$99</c:f>
              <c:numCache>
                <c:formatCode>0.00%</c:formatCode>
                <c:ptCount val="96"/>
                <c:pt idx="0">
                  <c:v>8.1000000000000013E-3</c:v>
                </c:pt>
                <c:pt idx="1">
                  <c:v>8.1000000000000013E-3</c:v>
                </c:pt>
                <c:pt idx="2">
                  <c:v>8.1000000000000013E-3</c:v>
                </c:pt>
                <c:pt idx="3">
                  <c:v>8.0999999999999961E-3</c:v>
                </c:pt>
                <c:pt idx="4">
                  <c:v>7.7000000000000002E-3</c:v>
                </c:pt>
                <c:pt idx="5">
                  <c:v>7.7000000000000002E-3</c:v>
                </c:pt>
                <c:pt idx="6">
                  <c:v>7.7000000000000002E-3</c:v>
                </c:pt>
                <c:pt idx="7">
                  <c:v>7.9000000000000008E-3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7.7999999999999008E-3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7.7000000000000002E-3</c:v>
                </c:pt>
                <c:pt idx="16">
                  <c:v>7.6E-3</c:v>
                </c:pt>
                <c:pt idx="17">
                  <c:v>7.6E-3</c:v>
                </c:pt>
                <c:pt idx="18">
                  <c:v>7.6E-3</c:v>
                </c:pt>
                <c:pt idx="19">
                  <c:v>7.8999999999998984E-3</c:v>
                </c:pt>
                <c:pt idx="20">
                  <c:v>8.1000000000000013E-3</c:v>
                </c:pt>
                <c:pt idx="21">
                  <c:v>8.1000000000000013E-3</c:v>
                </c:pt>
                <c:pt idx="22">
                  <c:v>8.1000000000000013E-3</c:v>
                </c:pt>
                <c:pt idx="23">
                  <c:v>8.199999999999999E-3</c:v>
                </c:pt>
                <c:pt idx="24">
                  <c:v>9.3999999999999986E-3</c:v>
                </c:pt>
                <c:pt idx="25">
                  <c:v>9.3999999999999986E-3</c:v>
                </c:pt>
                <c:pt idx="26">
                  <c:v>9.3999999999999986E-3</c:v>
                </c:pt>
                <c:pt idx="27">
                  <c:v>9.6000000000000044E-3</c:v>
                </c:pt>
                <c:pt idx="28">
                  <c:v>1.0800000000000001E-2</c:v>
                </c:pt>
                <c:pt idx="29">
                  <c:v>1.0800000000000001E-2</c:v>
                </c:pt>
                <c:pt idx="30">
                  <c:v>1.0800000000000001E-2</c:v>
                </c:pt>
                <c:pt idx="31">
                  <c:v>1.09E-2</c:v>
                </c:pt>
                <c:pt idx="32">
                  <c:v>1.1900000000000001E-2</c:v>
                </c:pt>
                <c:pt idx="33">
                  <c:v>1.1900000000000001E-2</c:v>
                </c:pt>
                <c:pt idx="34">
                  <c:v>1.1900000000000001E-2</c:v>
                </c:pt>
                <c:pt idx="35">
                  <c:v>1.18999999999999E-2</c:v>
                </c:pt>
                <c:pt idx="36">
                  <c:v>1.23E-2</c:v>
                </c:pt>
                <c:pt idx="37">
                  <c:v>1.23E-2</c:v>
                </c:pt>
                <c:pt idx="38">
                  <c:v>1.23E-2</c:v>
                </c:pt>
                <c:pt idx="39">
                  <c:v>1.23E-2</c:v>
                </c:pt>
                <c:pt idx="40">
                  <c:v>1.2200000000000001E-2</c:v>
                </c:pt>
                <c:pt idx="41">
                  <c:v>1.2200000000000001E-2</c:v>
                </c:pt>
                <c:pt idx="42">
                  <c:v>1.2200000000000001E-2</c:v>
                </c:pt>
                <c:pt idx="43">
                  <c:v>1.2500000000000001E-2</c:v>
                </c:pt>
                <c:pt idx="44">
                  <c:v>1.21E-2</c:v>
                </c:pt>
                <c:pt idx="45">
                  <c:v>1.21E-2</c:v>
                </c:pt>
                <c:pt idx="46">
                  <c:v>1.21E-2</c:v>
                </c:pt>
                <c:pt idx="47">
                  <c:v>1.21999999999999E-2</c:v>
                </c:pt>
                <c:pt idx="48">
                  <c:v>1.18E-2</c:v>
                </c:pt>
                <c:pt idx="49">
                  <c:v>1.18E-2</c:v>
                </c:pt>
                <c:pt idx="50">
                  <c:v>1.18E-2</c:v>
                </c:pt>
                <c:pt idx="51">
                  <c:v>1.2E-2</c:v>
                </c:pt>
                <c:pt idx="52">
                  <c:v>1.1900000000000001E-2</c:v>
                </c:pt>
                <c:pt idx="53">
                  <c:v>1.1900000000000001E-2</c:v>
                </c:pt>
                <c:pt idx="54">
                  <c:v>1.1900000000000001E-2</c:v>
                </c:pt>
                <c:pt idx="55">
                  <c:v>1.21E-2</c:v>
                </c:pt>
                <c:pt idx="56">
                  <c:v>1.18E-2</c:v>
                </c:pt>
                <c:pt idx="57">
                  <c:v>1.18E-2</c:v>
                </c:pt>
                <c:pt idx="58">
                  <c:v>1.18E-2</c:v>
                </c:pt>
                <c:pt idx="59">
                  <c:v>1.1900000000000001E-2</c:v>
                </c:pt>
                <c:pt idx="60">
                  <c:v>1.17E-2</c:v>
                </c:pt>
                <c:pt idx="61">
                  <c:v>1.17E-2</c:v>
                </c:pt>
                <c:pt idx="62">
                  <c:v>1.17E-2</c:v>
                </c:pt>
                <c:pt idx="63">
                  <c:v>1.16999999999999E-2</c:v>
                </c:pt>
                <c:pt idx="64">
                  <c:v>1.1599999999999999E-2</c:v>
                </c:pt>
                <c:pt idx="65">
                  <c:v>1.1599999999999999E-2</c:v>
                </c:pt>
                <c:pt idx="66">
                  <c:v>1.1599999999999999E-2</c:v>
                </c:pt>
                <c:pt idx="67">
                  <c:v>1.1599999999999999E-2</c:v>
                </c:pt>
                <c:pt idx="68">
                  <c:v>1.15E-2</c:v>
                </c:pt>
                <c:pt idx="69">
                  <c:v>1.15E-2</c:v>
                </c:pt>
                <c:pt idx="70">
                  <c:v>1.15E-2</c:v>
                </c:pt>
                <c:pt idx="71">
                  <c:v>1.18E-2</c:v>
                </c:pt>
                <c:pt idx="72">
                  <c:v>1.1900000000000001E-2</c:v>
                </c:pt>
                <c:pt idx="73">
                  <c:v>1.1900000000000001E-2</c:v>
                </c:pt>
                <c:pt idx="74">
                  <c:v>1.1900000000000001E-2</c:v>
                </c:pt>
                <c:pt idx="75">
                  <c:v>1.18999999999999E-2</c:v>
                </c:pt>
                <c:pt idx="76">
                  <c:v>1.1599999999999999E-2</c:v>
                </c:pt>
                <c:pt idx="77">
                  <c:v>1.1599999999999999E-2</c:v>
                </c:pt>
                <c:pt idx="78">
                  <c:v>1.1599999999999999E-2</c:v>
                </c:pt>
                <c:pt idx="79">
                  <c:v>1.1599999999999999E-2</c:v>
                </c:pt>
                <c:pt idx="80">
                  <c:v>1.12E-2</c:v>
                </c:pt>
                <c:pt idx="81">
                  <c:v>1.12E-2</c:v>
                </c:pt>
                <c:pt idx="82">
                  <c:v>1.12E-2</c:v>
                </c:pt>
                <c:pt idx="83">
                  <c:v>1.1199999999999989E-2</c:v>
                </c:pt>
                <c:pt idx="84">
                  <c:v>1.0500000000000001E-2</c:v>
                </c:pt>
                <c:pt idx="85">
                  <c:v>1.0500000000000001E-2</c:v>
                </c:pt>
                <c:pt idx="86">
                  <c:v>1.0500000000000001E-2</c:v>
                </c:pt>
                <c:pt idx="87">
                  <c:v>1.0699999999999901E-2</c:v>
                </c:pt>
                <c:pt idx="88">
                  <c:v>9.7000000000000003E-3</c:v>
                </c:pt>
                <c:pt idx="89">
                  <c:v>9.7000000000000003E-3</c:v>
                </c:pt>
                <c:pt idx="90">
                  <c:v>9.7000000000000003E-3</c:v>
                </c:pt>
                <c:pt idx="91">
                  <c:v>9.6999999999999968E-3</c:v>
                </c:pt>
                <c:pt idx="92">
                  <c:v>8.8999999999999999E-3</c:v>
                </c:pt>
                <c:pt idx="93">
                  <c:v>8.8999999999999999E-3</c:v>
                </c:pt>
                <c:pt idx="94">
                  <c:v>8.8999999999999999E-3</c:v>
                </c:pt>
                <c:pt idx="95">
                  <c:v>8.9000000000000017E-3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4-45AC-B9E1-0B3A2ACE9380}"/>
            </c:ext>
          </c:extLst>
        </c:ser>
        <c:ser>
          <c:idx val="1"/>
          <c:order val="1"/>
          <c:tx>
            <c:strRef>
              <c:f>Grafiki_2026_gadam!$AG$3</c:f>
              <c:strCache>
                <c:ptCount val="1"/>
                <c:pt idx="0">
                  <c:v>Sestdienā, svētdienā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6350">
                <a:solidFill>
                  <a:srgbClr val="00B0F0">
                    <a:alpha val="97000"/>
                  </a:srgbClr>
                </a:solidFill>
              </a:ln>
              <a:effectLst/>
            </c:spPr>
          </c:marker>
          <c:cat>
            <c:strRef>
              <c:f>Grafiki_2026_gadam!$X$4:$X$99</c:f>
              <c:strCache>
                <c:ptCount val="96"/>
                <c:pt idx="3">
                  <c:v>1</c:v>
                </c:pt>
                <c:pt idx="7">
                  <c:v>2</c:v>
                </c:pt>
                <c:pt idx="11">
                  <c:v>3</c:v>
                </c:pt>
                <c:pt idx="15">
                  <c:v>4</c:v>
                </c:pt>
                <c:pt idx="19">
                  <c:v>5</c:v>
                </c:pt>
                <c:pt idx="27">
                  <c:v>7</c:v>
                </c:pt>
                <c:pt idx="31">
                  <c:v>8</c:v>
                </c:pt>
                <c:pt idx="35">
                  <c:v>9</c:v>
                </c:pt>
                <c:pt idx="39">
                  <c:v>10</c:v>
                </c:pt>
                <c:pt idx="43">
                  <c:v>11</c:v>
                </c:pt>
                <c:pt idx="47">
                  <c:v>12</c:v>
                </c:pt>
                <c:pt idx="51">
                  <c:v>13</c:v>
                </c:pt>
                <c:pt idx="55">
                  <c:v>14</c:v>
                </c:pt>
                <c:pt idx="59">
                  <c:v>15</c:v>
                </c:pt>
                <c:pt idx="63">
                  <c:v>16</c:v>
                </c:pt>
                <c:pt idx="67">
                  <c:v>17</c:v>
                </c:pt>
                <c:pt idx="71">
                  <c:v>18</c:v>
                </c:pt>
                <c:pt idx="75">
                  <c:v>19</c:v>
                </c:pt>
                <c:pt idx="79">
                  <c:v>20</c:v>
                </c:pt>
                <c:pt idx="83">
                  <c:v>21</c:v>
                </c:pt>
                <c:pt idx="87">
                  <c:v>22</c:v>
                </c:pt>
                <c:pt idx="91">
                  <c:v>23</c:v>
                </c:pt>
                <c:pt idx="95">
                  <c:v>24</c:v>
                </c:pt>
              </c:strCache>
            </c:strRef>
          </c:cat>
          <c:val>
            <c:numRef>
              <c:f>Grafiki_2026_gadam!$AG$4:$AG$99</c:f>
              <c:numCache>
                <c:formatCode>0.00%</c:formatCode>
                <c:ptCount val="96"/>
                <c:pt idx="0">
                  <c:v>9.1000000000000004E-3</c:v>
                </c:pt>
                <c:pt idx="1">
                  <c:v>9.1000000000000004E-3</c:v>
                </c:pt>
                <c:pt idx="2">
                  <c:v>9.1000000000000004E-3</c:v>
                </c:pt>
                <c:pt idx="3">
                  <c:v>9.300000000000001E-3</c:v>
                </c:pt>
                <c:pt idx="4">
                  <c:v>8.6999999999999994E-3</c:v>
                </c:pt>
                <c:pt idx="5">
                  <c:v>8.6999999999999994E-3</c:v>
                </c:pt>
                <c:pt idx="6">
                  <c:v>8.6999999999999994E-3</c:v>
                </c:pt>
                <c:pt idx="7">
                  <c:v>8.800000000000004E-3</c:v>
                </c:pt>
                <c:pt idx="8">
                  <c:v>8.3999999999999995E-3</c:v>
                </c:pt>
                <c:pt idx="9">
                  <c:v>8.3999999999999995E-3</c:v>
                </c:pt>
                <c:pt idx="10">
                  <c:v>8.3999999999999995E-3</c:v>
                </c:pt>
                <c:pt idx="11">
                  <c:v>8.5000000000000006E-3</c:v>
                </c:pt>
                <c:pt idx="12">
                  <c:v>8.3000000000000001E-3</c:v>
                </c:pt>
                <c:pt idx="13">
                  <c:v>8.3000000000000001E-3</c:v>
                </c:pt>
                <c:pt idx="14">
                  <c:v>8.3000000000000001E-3</c:v>
                </c:pt>
                <c:pt idx="15">
                  <c:v>8.6000000000000035E-3</c:v>
                </c:pt>
                <c:pt idx="16">
                  <c:v>8.3000000000000001E-3</c:v>
                </c:pt>
                <c:pt idx="17">
                  <c:v>8.3000000000000001E-3</c:v>
                </c:pt>
                <c:pt idx="18">
                  <c:v>8.3000000000000001E-3</c:v>
                </c:pt>
                <c:pt idx="19">
                  <c:v>8.6000000000000035E-3</c:v>
                </c:pt>
                <c:pt idx="20">
                  <c:v>8.5000000000000006E-3</c:v>
                </c:pt>
                <c:pt idx="21">
                  <c:v>8.5000000000000006E-3</c:v>
                </c:pt>
                <c:pt idx="22">
                  <c:v>8.5000000000000006E-3</c:v>
                </c:pt>
                <c:pt idx="23">
                  <c:v>8.7999999999999988E-3</c:v>
                </c:pt>
                <c:pt idx="24">
                  <c:v>9.0000000000000011E-3</c:v>
                </c:pt>
                <c:pt idx="25">
                  <c:v>9.0000000000000011E-3</c:v>
                </c:pt>
                <c:pt idx="26">
                  <c:v>9.0000000000000011E-3</c:v>
                </c:pt>
                <c:pt idx="27">
                  <c:v>9.2999999999999975E-3</c:v>
                </c:pt>
                <c:pt idx="28">
                  <c:v>9.4999999999999998E-3</c:v>
                </c:pt>
                <c:pt idx="29">
                  <c:v>9.4999999999999998E-3</c:v>
                </c:pt>
                <c:pt idx="30">
                  <c:v>9.4999999999999998E-3</c:v>
                </c:pt>
                <c:pt idx="31">
                  <c:v>9.8000000000000049E-3</c:v>
                </c:pt>
                <c:pt idx="32">
                  <c:v>1.03E-2</c:v>
                </c:pt>
                <c:pt idx="33">
                  <c:v>1.03E-2</c:v>
                </c:pt>
                <c:pt idx="34">
                  <c:v>1.03E-2</c:v>
                </c:pt>
                <c:pt idx="35">
                  <c:v>1.03E-2</c:v>
                </c:pt>
                <c:pt idx="36">
                  <c:v>1.0999999999999999E-2</c:v>
                </c:pt>
                <c:pt idx="37">
                  <c:v>1.0999999999999999E-2</c:v>
                </c:pt>
                <c:pt idx="38">
                  <c:v>1.0999999999999999E-2</c:v>
                </c:pt>
                <c:pt idx="39">
                  <c:v>1.11E-2</c:v>
                </c:pt>
                <c:pt idx="40">
                  <c:v>1.14E-2</c:v>
                </c:pt>
                <c:pt idx="41">
                  <c:v>1.14E-2</c:v>
                </c:pt>
                <c:pt idx="42">
                  <c:v>1.14E-2</c:v>
                </c:pt>
                <c:pt idx="43">
                  <c:v>1.1499999999999989E-2</c:v>
                </c:pt>
                <c:pt idx="44">
                  <c:v>1.14E-2</c:v>
                </c:pt>
                <c:pt idx="45">
                  <c:v>1.14E-2</c:v>
                </c:pt>
                <c:pt idx="46">
                  <c:v>1.14E-2</c:v>
                </c:pt>
                <c:pt idx="47">
                  <c:v>1.1599999999999999E-2</c:v>
                </c:pt>
                <c:pt idx="48">
                  <c:v>1.1299999999999999E-2</c:v>
                </c:pt>
                <c:pt idx="49">
                  <c:v>1.1299999999999999E-2</c:v>
                </c:pt>
                <c:pt idx="50">
                  <c:v>1.1299999999999999E-2</c:v>
                </c:pt>
                <c:pt idx="51">
                  <c:v>1.15E-2</c:v>
                </c:pt>
                <c:pt idx="52">
                  <c:v>1.1299999999999999E-2</c:v>
                </c:pt>
                <c:pt idx="53">
                  <c:v>1.1299999999999999E-2</c:v>
                </c:pt>
                <c:pt idx="54">
                  <c:v>1.1299999999999999E-2</c:v>
                </c:pt>
                <c:pt idx="55">
                  <c:v>1.1299999999999999E-2</c:v>
                </c:pt>
                <c:pt idx="56">
                  <c:v>1.12E-2</c:v>
                </c:pt>
                <c:pt idx="57">
                  <c:v>1.12E-2</c:v>
                </c:pt>
                <c:pt idx="58">
                  <c:v>1.12E-2</c:v>
                </c:pt>
                <c:pt idx="59">
                  <c:v>1.1299999999999999E-2</c:v>
                </c:pt>
                <c:pt idx="60">
                  <c:v>1.12E-2</c:v>
                </c:pt>
                <c:pt idx="61">
                  <c:v>1.12E-2</c:v>
                </c:pt>
                <c:pt idx="62">
                  <c:v>1.12E-2</c:v>
                </c:pt>
                <c:pt idx="63">
                  <c:v>1.1299999999999999E-2</c:v>
                </c:pt>
                <c:pt idx="64">
                  <c:v>1.1299999999999999E-2</c:v>
                </c:pt>
                <c:pt idx="65">
                  <c:v>1.1299999999999999E-2</c:v>
                </c:pt>
                <c:pt idx="66">
                  <c:v>1.1299999999999999E-2</c:v>
                </c:pt>
                <c:pt idx="67">
                  <c:v>1.1599999999999999E-2</c:v>
                </c:pt>
                <c:pt idx="68">
                  <c:v>1.18E-2</c:v>
                </c:pt>
                <c:pt idx="69">
                  <c:v>1.18E-2</c:v>
                </c:pt>
                <c:pt idx="70">
                  <c:v>1.18E-2</c:v>
                </c:pt>
                <c:pt idx="71">
                  <c:v>1.1900000000000001E-2</c:v>
                </c:pt>
                <c:pt idx="72">
                  <c:v>1.23E-2</c:v>
                </c:pt>
                <c:pt idx="73">
                  <c:v>1.23E-2</c:v>
                </c:pt>
                <c:pt idx="74">
                  <c:v>1.23E-2</c:v>
                </c:pt>
                <c:pt idx="75">
                  <c:v>1.23E-2</c:v>
                </c:pt>
                <c:pt idx="76">
                  <c:v>1.2E-2</c:v>
                </c:pt>
                <c:pt idx="77">
                  <c:v>1.2E-2</c:v>
                </c:pt>
                <c:pt idx="78">
                  <c:v>1.2E-2</c:v>
                </c:pt>
                <c:pt idx="79">
                  <c:v>1.23E-2</c:v>
                </c:pt>
                <c:pt idx="80">
                  <c:v>1.17E-2</c:v>
                </c:pt>
                <c:pt idx="81">
                  <c:v>1.17E-2</c:v>
                </c:pt>
                <c:pt idx="82">
                  <c:v>1.17E-2</c:v>
                </c:pt>
                <c:pt idx="83">
                  <c:v>1.2E-2</c:v>
                </c:pt>
                <c:pt idx="84">
                  <c:v>1.11E-2</c:v>
                </c:pt>
                <c:pt idx="85">
                  <c:v>1.11E-2</c:v>
                </c:pt>
                <c:pt idx="86">
                  <c:v>1.11E-2</c:v>
                </c:pt>
                <c:pt idx="87">
                  <c:v>1.1299999999999999E-2</c:v>
                </c:pt>
                <c:pt idx="88">
                  <c:v>1.03E-2</c:v>
                </c:pt>
                <c:pt idx="89">
                  <c:v>1.03E-2</c:v>
                </c:pt>
                <c:pt idx="90">
                  <c:v>1.03E-2</c:v>
                </c:pt>
                <c:pt idx="91">
                  <c:v>1.0500000000000001E-2</c:v>
                </c:pt>
                <c:pt idx="92">
                  <c:v>9.4999999999999998E-3</c:v>
                </c:pt>
                <c:pt idx="93">
                  <c:v>9.4999999999999998E-3</c:v>
                </c:pt>
                <c:pt idx="94">
                  <c:v>9.4999999999999998E-3</c:v>
                </c:pt>
                <c:pt idx="95">
                  <c:v>9.8000000000000049E-3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4-45AC-B9E1-0B3A2ACE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93584"/>
        <c:axId val="290898864"/>
      </c:lineChart>
      <c:catAx>
        <c:axId val="29089358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40404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90898864"/>
        <c:crosses val="autoZero"/>
        <c:auto val="1"/>
        <c:lblAlgn val="ctr"/>
        <c:lblOffset val="100"/>
        <c:noMultiLvlLbl val="0"/>
      </c:catAx>
      <c:valAx>
        <c:axId val="290898864"/>
        <c:scaling>
          <c:orientation val="minMax"/>
          <c:max val="1.6000000000000004E-2"/>
          <c:min val="0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40404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90893584"/>
        <c:crosses val="autoZero"/>
        <c:crossBetween val="between"/>
        <c:majorUnit val="2.0000000000000005E-3"/>
        <c:minorUnit val="4.0000000000000013E-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rgbClr val="404040"/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355875</xdr:colOff>
      <xdr:row>1</xdr:row>
      <xdr:rowOff>6833</xdr:rowOff>
    </xdr:from>
    <xdr:to>
      <xdr:col>31</xdr:col>
      <xdr:colOff>182563</xdr:colOff>
      <xdr:row>22</xdr:row>
      <xdr:rowOff>119958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34C14F-2546-2F86-DA66-A84C414E1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94"/>
  <sheetViews>
    <sheetView showGridLines="0" showRowColHeaders="0" tabSelected="1" topLeftCell="J1" zoomScale="70" zoomScaleNormal="70" workbookViewId="0">
      <selection activeCell="R24" sqref="R24"/>
    </sheetView>
  </sheetViews>
  <sheetFormatPr defaultRowHeight="14.5" x14ac:dyDescent="0.35"/>
  <cols>
    <col min="1" max="2" width="10.90625" customWidth="1"/>
    <col min="11" max="11" width="10.36328125" bestFit="1" customWidth="1"/>
    <col min="12" max="12" width="7.6328125" bestFit="1" customWidth="1"/>
    <col min="13" max="13" width="9.90625" bestFit="1" customWidth="1"/>
    <col min="14" max="14" width="9.54296875" bestFit="1" customWidth="1"/>
    <col min="17" max="17" width="15.54296875" customWidth="1"/>
    <col min="19" max="19" width="10.81640625" customWidth="1"/>
  </cols>
  <sheetData>
    <row r="1" spans="1:43" ht="15" thickBot="1" x14ac:dyDescent="0.4">
      <c r="A1" s="1"/>
      <c r="B1" s="1"/>
      <c r="C1" s="1" t="s">
        <v>16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X1" s="35"/>
      <c r="Y1" s="35"/>
      <c r="Z1" s="35"/>
      <c r="AA1" s="35"/>
      <c r="AB1" s="35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</row>
    <row r="2" spans="1:43" ht="44" thickBot="1" x14ac:dyDescent="0.4">
      <c r="A2" s="2"/>
      <c r="B2" s="34" t="s">
        <v>0</v>
      </c>
      <c r="C2" s="33" t="s">
        <v>20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7</v>
      </c>
      <c r="J2" s="31" t="s">
        <v>8</v>
      </c>
      <c r="K2" s="31" t="s">
        <v>9</v>
      </c>
      <c r="L2" s="31" t="s">
        <v>10</v>
      </c>
      <c r="M2" s="31" t="s">
        <v>11</v>
      </c>
      <c r="N2" s="32" t="s">
        <v>12</v>
      </c>
      <c r="X2" s="22"/>
      <c r="Y2" s="22"/>
      <c r="Z2" s="22"/>
      <c r="AA2" s="22"/>
      <c r="AB2" s="22"/>
      <c r="AC2" s="36"/>
      <c r="AD2" s="22"/>
      <c r="AE2" s="22"/>
      <c r="AF2" s="22"/>
      <c r="AG2" s="22"/>
      <c r="AH2" s="22"/>
      <c r="AI2" s="22"/>
      <c r="AJ2" s="22"/>
      <c r="AK2" s="36"/>
      <c r="AL2" s="36"/>
      <c r="AM2" s="36"/>
      <c r="AN2" s="36"/>
      <c r="AO2" s="36"/>
      <c r="AP2" s="36"/>
      <c r="AQ2" s="36"/>
    </row>
    <row r="3" spans="1:43" x14ac:dyDescent="0.35">
      <c r="A3" s="26" t="s">
        <v>13</v>
      </c>
      <c r="B3" s="50">
        <v>1</v>
      </c>
      <c r="C3" s="27">
        <v>1</v>
      </c>
      <c r="D3" s="28">
        <v>8.1000000000000013E-3</v>
      </c>
      <c r="E3" s="28"/>
      <c r="F3" s="28"/>
      <c r="G3" s="28"/>
      <c r="H3" s="28"/>
      <c r="I3" s="28"/>
      <c r="J3" s="28"/>
      <c r="K3" s="28"/>
      <c r="L3" s="28"/>
      <c r="M3" s="28"/>
      <c r="N3" s="29"/>
      <c r="X3" s="22" t="s">
        <v>19</v>
      </c>
      <c r="Y3" s="22" t="s">
        <v>18</v>
      </c>
      <c r="Z3" s="22"/>
      <c r="AA3" s="22"/>
      <c r="AB3" s="22"/>
      <c r="AC3" s="36"/>
      <c r="AD3" s="22"/>
      <c r="AE3" s="22"/>
      <c r="AF3" s="23" t="s">
        <v>13</v>
      </c>
      <c r="AG3" s="23" t="s">
        <v>17</v>
      </c>
      <c r="AH3" s="24"/>
      <c r="AI3" s="22"/>
      <c r="AJ3" s="22"/>
      <c r="AK3" s="36"/>
      <c r="AL3" s="36"/>
      <c r="AM3" s="36"/>
      <c r="AN3" s="36"/>
      <c r="AO3" s="36"/>
      <c r="AP3" s="36"/>
      <c r="AQ3" s="36"/>
    </row>
    <row r="4" spans="1:43" x14ac:dyDescent="0.35">
      <c r="A4" s="3"/>
      <c r="B4" s="48"/>
      <c r="C4" s="17">
        <v>2</v>
      </c>
      <c r="D4" s="5">
        <v>8.1000000000000013E-3</v>
      </c>
      <c r="E4" s="5"/>
      <c r="F4" s="5"/>
      <c r="G4" s="5"/>
      <c r="H4" s="5"/>
      <c r="I4" s="5"/>
      <c r="J4" s="5"/>
      <c r="K4" s="5"/>
      <c r="L4" s="5"/>
      <c r="M4" s="5"/>
      <c r="N4" s="6"/>
      <c r="X4" s="30" t="str">
        <f>IFERROR(Y4,"")</f>
        <v/>
      </c>
      <c r="Y4" s="22" t="e">
        <f t="shared" ref="Y4:Y26" si="0">IF(MOD(AE4,4)=0,AE4/4,NA())</f>
        <v>#N/A</v>
      </c>
      <c r="Z4" s="22"/>
      <c r="AA4" s="22"/>
      <c r="AB4" s="22"/>
      <c r="AC4" s="36"/>
      <c r="AD4" s="22"/>
      <c r="AE4" s="22">
        <v>1</v>
      </c>
      <c r="AF4" s="25">
        <f t="shared" ref="AF4:AF35" si="1">INDEX($D$3:$N$98,MATCH($AE4,$C$3:$C$98,0),MATCH(S$24,$D$2:$N$2,0))</f>
        <v>8.1000000000000013E-3</v>
      </c>
      <c r="AG4" s="25">
        <f t="shared" ref="AG4:AG35" si="2">INDEX($D$99:$N$194,MATCH($AE4,$C$99:$C$194,0),MATCH(S$24,$D$2:$N$2,0))</f>
        <v>9.1000000000000004E-3</v>
      </c>
      <c r="AH4" s="22"/>
      <c r="AI4" s="22"/>
      <c r="AJ4" s="22"/>
      <c r="AK4" s="36"/>
      <c r="AL4" s="36"/>
      <c r="AM4" s="36"/>
      <c r="AN4" s="36"/>
      <c r="AO4" s="36"/>
      <c r="AP4" s="36"/>
      <c r="AQ4" s="36"/>
    </row>
    <row r="5" spans="1:43" x14ac:dyDescent="0.35">
      <c r="A5" s="3"/>
      <c r="B5" s="48"/>
      <c r="C5" s="17">
        <v>3</v>
      </c>
      <c r="D5" s="5">
        <v>8.1000000000000013E-3</v>
      </c>
      <c r="E5" s="5"/>
      <c r="F5" s="5"/>
      <c r="G5" s="5"/>
      <c r="H5" s="5"/>
      <c r="I5" s="5"/>
      <c r="J5" s="5"/>
      <c r="K5" s="5"/>
      <c r="L5" s="5"/>
      <c r="M5" s="5"/>
      <c r="N5" s="6"/>
      <c r="X5" s="30" t="str">
        <f t="shared" ref="X5:X68" si="3">IFERROR(Y5,"")</f>
        <v/>
      </c>
      <c r="Y5" s="22" t="e">
        <f t="shared" si="0"/>
        <v>#N/A</v>
      </c>
      <c r="Z5" s="22"/>
      <c r="AA5" s="22"/>
      <c r="AB5" s="22"/>
      <c r="AC5" s="36"/>
      <c r="AD5" s="22"/>
      <c r="AE5" s="22">
        <v>2</v>
      </c>
      <c r="AF5" s="25">
        <f t="shared" si="1"/>
        <v>8.1000000000000013E-3</v>
      </c>
      <c r="AG5" s="25">
        <f t="shared" si="2"/>
        <v>9.1000000000000004E-3</v>
      </c>
      <c r="AH5" s="22">
        <v>1</v>
      </c>
      <c r="AI5" s="22" t="s">
        <v>1</v>
      </c>
      <c r="AJ5" s="22"/>
      <c r="AK5" s="36"/>
      <c r="AL5" s="36"/>
      <c r="AM5" s="36"/>
      <c r="AN5" s="36"/>
      <c r="AO5" s="36"/>
      <c r="AP5" s="36"/>
      <c r="AQ5" s="36"/>
    </row>
    <row r="6" spans="1:43" x14ac:dyDescent="0.35">
      <c r="A6" s="3"/>
      <c r="B6" s="49"/>
      <c r="C6" s="17">
        <v>4</v>
      </c>
      <c r="D6" s="5">
        <v>8.0999999999999961E-3</v>
      </c>
      <c r="E6" s="5"/>
      <c r="F6" s="5"/>
      <c r="G6" s="5"/>
      <c r="H6" s="5"/>
      <c r="I6" s="5"/>
      <c r="J6" s="5"/>
      <c r="K6" s="5"/>
      <c r="L6" s="5"/>
      <c r="M6" s="5"/>
      <c r="N6" s="6"/>
      <c r="X6" s="30" t="str">
        <f t="shared" si="3"/>
        <v/>
      </c>
      <c r="Y6" s="22" t="e">
        <f t="shared" si="0"/>
        <v>#N/A</v>
      </c>
      <c r="Z6" s="22"/>
      <c r="AA6" s="22"/>
      <c r="AB6" s="22"/>
      <c r="AC6" s="36"/>
      <c r="AD6" s="22"/>
      <c r="AE6" s="22">
        <v>3</v>
      </c>
      <c r="AF6" s="25">
        <f t="shared" si="1"/>
        <v>8.1000000000000013E-3</v>
      </c>
      <c r="AG6" s="25">
        <f t="shared" si="2"/>
        <v>9.1000000000000004E-3</v>
      </c>
      <c r="AH6" s="22">
        <v>2</v>
      </c>
      <c r="AI6" s="22" t="s">
        <v>2</v>
      </c>
      <c r="AJ6" s="22"/>
      <c r="AK6" s="36"/>
      <c r="AL6" s="36"/>
      <c r="AM6" s="36"/>
      <c r="AN6" s="36"/>
      <c r="AO6" s="36"/>
      <c r="AP6" s="36"/>
      <c r="AQ6" s="36"/>
    </row>
    <row r="7" spans="1:43" x14ac:dyDescent="0.35">
      <c r="A7" s="3"/>
      <c r="B7" s="47">
        <v>2</v>
      </c>
      <c r="C7" s="17">
        <v>5</v>
      </c>
      <c r="D7" s="5">
        <v>7.7000000000000002E-3</v>
      </c>
      <c r="E7" s="5"/>
      <c r="F7" s="5"/>
      <c r="G7" s="5"/>
      <c r="H7" s="5"/>
      <c r="I7" s="5"/>
      <c r="J7" s="5"/>
      <c r="K7" s="5"/>
      <c r="L7" s="5"/>
      <c r="M7" s="5"/>
      <c r="N7" s="6"/>
      <c r="X7" s="30">
        <f t="shared" si="3"/>
        <v>1</v>
      </c>
      <c r="Y7" s="22">
        <f t="shared" si="0"/>
        <v>1</v>
      </c>
      <c r="Z7" s="22"/>
      <c r="AA7" s="22"/>
      <c r="AB7" s="22"/>
      <c r="AC7" s="36"/>
      <c r="AD7" s="22"/>
      <c r="AE7" s="22">
        <v>4</v>
      </c>
      <c r="AF7" s="25">
        <f t="shared" si="1"/>
        <v>8.0999999999999961E-3</v>
      </c>
      <c r="AG7" s="25">
        <f t="shared" si="2"/>
        <v>9.300000000000001E-3</v>
      </c>
      <c r="AH7" s="22">
        <v>3</v>
      </c>
      <c r="AI7" s="22" t="s">
        <v>3</v>
      </c>
      <c r="AJ7" s="22"/>
      <c r="AK7" s="36"/>
      <c r="AL7" s="36"/>
      <c r="AM7" s="36"/>
      <c r="AN7" s="36"/>
      <c r="AO7" s="36"/>
      <c r="AP7" s="36"/>
      <c r="AQ7" s="36"/>
    </row>
    <row r="8" spans="1:43" x14ac:dyDescent="0.35">
      <c r="A8" s="3"/>
      <c r="B8" s="48"/>
      <c r="C8" s="17">
        <v>6</v>
      </c>
      <c r="D8" s="5">
        <v>7.7000000000000002E-3</v>
      </c>
      <c r="E8" s="5"/>
      <c r="F8" s="5"/>
      <c r="G8" s="5"/>
      <c r="H8" s="5"/>
      <c r="I8" s="5"/>
      <c r="J8" s="5"/>
      <c r="K8" s="5"/>
      <c r="L8" s="5"/>
      <c r="M8" s="5"/>
      <c r="N8" s="6"/>
      <c r="X8" s="30" t="str">
        <f t="shared" si="3"/>
        <v/>
      </c>
      <c r="Y8" s="22" t="e">
        <f t="shared" si="0"/>
        <v>#N/A</v>
      </c>
      <c r="Z8" s="22"/>
      <c r="AA8" s="22"/>
      <c r="AB8" s="22"/>
      <c r="AC8" s="36"/>
      <c r="AD8" s="22"/>
      <c r="AE8" s="22">
        <v>5</v>
      </c>
      <c r="AF8" s="25">
        <f t="shared" si="1"/>
        <v>7.7000000000000002E-3</v>
      </c>
      <c r="AG8" s="25">
        <f t="shared" si="2"/>
        <v>8.6999999999999994E-3</v>
      </c>
      <c r="AH8" s="22">
        <v>4</v>
      </c>
      <c r="AI8" s="22" t="s">
        <v>4</v>
      </c>
      <c r="AJ8" s="22"/>
      <c r="AK8" s="36"/>
      <c r="AL8" s="36"/>
      <c r="AM8" s="36"/>
      <c r="AN8" s="36"/>
      <c r="AO8" s="36"/>
      <c r="AP8" s="36"/>
      <c r="AQ8" s="36"/>
    </row>
    <row r="9" spans="1:43" x14ac:dyDescent="0.35">
      <c r="A9" s="3"/>
      <c r="B9" s="48"/>
      <c r="C9" s="17">
        <v>7</v>
      </c>
      <c r="D9" s="5">
        <v>7.7000000000000002E-3</v>
      </c>
      <c r="E9" s="5"/>
      <c r="F9" s="5"/>
      <c r="G9" s="5"/>
      <c r="H9" s="5"/>
      <c r="I9" s="5"/>
      <c r="J9" s="5"/>
      <c r="K9" s="5"/>
      <c r="L9" s="5"/>
      <c r="M9" s="5"/>
      <c r="N9" s="6"/>
      <c r="X9" s="30" t="str">
        <f t="shared" si="3"/>
        <v/>
      </c>
      <c r="Y9" s="22" t="e">
        <f t="shared" si="0"/>
        <v>#N/A</v>
      </c>
      <c r="Z9" s="22"/>
      <c r="AA9" s="22"/>
      <c r="AB9" s="22"/>
      <c r="AC9" s="36"/>
      <c r="AD9" s="22"/>
      <c r="AE9" s="22">
        <v>6</v>
      </c>
      <c r="AF9" s="25">
        <f t="shared" si="1"/>
        <v>7.7000000000000002E-3</v>
      </c>
      <c r="AG9" s="25">
        <f t="shared" si="2"/>
        <v>8.6999999999999994E-3</v>
      </c>
      <c r="AH9" s="22">
        <v>5</v>
      </c>
      <c r="AI9" s="22" t="s">
        <v>5</v>
      </c>
      <c r="AJ9" s="22"/>
      <c r="AK9" s="36"/>
      <c r="AL9" s="36"/>
      <c r="AM9" s="36"/>
      <c r="AN9" s="36"/>
      <c r="AO9" s="36"/>
      <c r="AP9" s="36"/>
      <c r="AQ9" s="36"/>
    </row>
    <row r="10" spans="1:43" x14ac:dyDescent="0.35">
      <c r="A10" s="3"/>
      <c r="B10" s="49"/>
      <c r="C10" s="17">
        <v>8</v>
      </c>
      <c r="D10" s="5">
        <v>7.9000000000000008E-3</v>
      </c>
      <c r="E10" s="5"/>
      <c r="F10" s="5"/>
      <c r="G10" s="5"/>
      <c r="H10" s="5"/>
      <c r="I10" s="5"/>
      <c r="J10" s="5"/>
      <c r="K10" s="5"/>
      <c r="L10" s="5"/>
      <c r="M10" s="5"/>
      <c r="N10" s="6"/>
      <c r="X10" s="30" t="str">
        <f t="shared" si="3"/>
        <v/>
      </c>
      <c r="Y10" s="22" t="e">
        <f t="shared" si="0"/>
        <v>#N/A</v>
      </c>
      <c r="Z10" s="22"/>
      <c r="AA10" s="22"/>
      <c r="AB10" s="22"/>
      <c r="AC10" s="36"/>
      <c r="AD10" s="22"/>
      <c r="AE10" s="22">
        <v>7</v>
      </c>
      <c r="AF10" s="25">
        <f t="shared" si="1"/>
        <v>7.7000000000000002E-3</v>
      </c>
      <c r="AG10" s="25">
        <f t="shared" si="2"/>
        <v>8.6999999999999994E-3</v>
      </c>
      <c r="AH10" s="22">
        <v>6</v>
      </c>
      <c r="AI10" s="22" t="s">
        <v>6</v>
      </c>
      <c r="AJ10" s="22"/>
      <c r="AK10" s="36"/>
      <c r="AL10" s="36"/>
      <c r="AM10" s="36"/>
      <c r="AN10" s="36"/>
      <c r="AO10" s="36"/>
      <c r="AP10" s="36"/>
      <c r="AQ10" s="36"/>
    </row>
    <row r="11" spans="1:43" x14ac:dyDescent="0.35">
      <c r="A11" s="3"/>
      <c r="B11" s="47">
        <v>3</v>
      </c>
      <c r="C11" s="17">
        <v>9</v>
      </c>
      <c r="D11" s="5">
        <v>7.4999999999999997E-3</v>
      </c>
      <c r="E11" s="5"/>
      <c r="F11" s="5"/>
      <c r="G11" s="5"/>
      <c r="H11" s="5"/>
      <c r="I11" s="5"/>
      <c r="J11" s="5"/>
      <c r="K11" s="5"/>
      <c r="L11" s="5"/>
      <c r="M11" s="5"/>
      <c r="N11" s="6"/>
      <c r="X11" s="30">
        <f t="shared" si="3"/>
        <v>2</v>
      </c>
      <c r="Y11" s="22">
        <f t="shared" si="0"/>
        <v>2</v>
      </c>
      <c r="Z11" s="22"/>
      <c r="AA11" s="22"/>
      <c r="AB11" s="22"/>
      <c r="AC11" s="36"/>
      <c r="AD11" s="22"/>
      <c r="AE11" s="22">
        <v>8</v>
      </c>
      <c r="AF11" s="25">
        <f t="shared" si="1"/>
        <v>7.9000000000000008E-3</v>
      </c>
      <c r="AG11" s="25">
        <f t="shared" si="2"/>
        <v>8.800000000000004E-3</v>
      </c>
      <c r="AH11" s="22">
        <v>7</v>
      </c>
      <c r="AI11" s="22" t="s">
        <v>7</v>
      </c>
      <c r="AJ11" s="22"/>
      <c r="AK11" s="36"/>
      <c r="AL11" s="36"/>
      <c r="AM11" s="36"/>
      <c r="AN11" s="36"/>
      <c r="AO11" s="36"/>
      <c r="AP11" s="36"/>
      <c r="AQ11" s="36"/>
    </row>
    <row r="12" spans="1:43" x14ac:dyDescent="0.35">
      <c r="A12" s="3"/>
      <c r="B12" s="48"/>
      <c r="C12" s="17">
        <v>10</v>
      </c>
      <c r="D12" s="5">
        <v>7.4999999999999997E-3</v>
      </c>
      <c r="E12" s="5"/>
      <c r="F12" s="5"/>
      <c r="G12" s="5"/>
      <c r="H12" s="5"/>
      <c r="I12" s="5"/>
      <c r="J12" s="5"/>
      <c r="K12" s="5"/>
      <c r="L12" s="5"/>
      <c r="M12" s="5"/>
      <c r="N12" s="6"/>
      <c r="X12" s="30" t="str">
        <f t="shared" si="3"/>
        <v/>
      </c>
      <c r="Y12" s="22" t="e">
        <f t="shared" si="0"/>
        <v>#N/A</v>
      </c>
      <c r="Z12" s="22"/>
      <c r="AA12" s="22"/>
      <c r="AB12" s="22"/>
      <c r="AC12" s="36"/>
      <c r="AD12" s="22"/>
      <c r="AE12" s="22">
        <v>9</v>
      </c>
      <c r="AF12" s="25">
        <f t="shared" si="1"/>
        <v>7.4999999999999997E-3</v>
      </c>
      <c r="AG12" s="25">
        <f t="shared" si="2"/>
        <v>8.3999999999999995E-3</v>
      </c>
      <c r="AH12" s="22">
        <v>8</v>
      </c>
      <c r="AI12" s="22" t="s">
        <v>8</v>
      </c>
      <c r="AJ12" s="22"/>
      <c r="AK12" s="36"/>
      <c r="AL12" s="36"/>
      <c r="AM12" s="36"/>
      <c r="AN12" s="36"/>
      <c r="AO12" s="36"/>
      <c r="AP12" s="36"/>
      <c r="AQ12" s="36"/>
    </row>
    <row r="13" spans="1:43" x14ac:dyDescent="0.35">
      <c r="A13" s="3"/>
      <c r="B13" s="48"/>
      <c r="C13" s="17">
        <v>11</v>
      </c>
      <c r="D13" s="5">
        <v>7.4999999999999997E-3</v>
      </c>
      <c r="E13" s="5"/>
      <c r="F13" s="5"/>
      <c r="G13" s="5"/>
      <c r="H13" s="5"/>
      <c r="I13" s="5"/>
      <c r="J13" s="5"/>
      <c r="K13" s="5"/>
      <c r="L13" s="5"/>
      <c r="M13" s="5"/>
      <c r="N13" s="6"/>
      <c r="X13" s="30" t="str">
        <f t="shared" si="3"/>
        <v/>
      </c>
      <c r="Y13" s="22" t="e">
        <f t="shared" si="0"/>
        <v>#N/A</v>
      </c>
      <c r="Z13" s="22"/>
      <c r="AA13" s="22"/>
      <c r="AB13" s="22"/>
      <c r="AC13" s="36"/>
      <c r="AD13" s="22"/>
      <c r="AE13" s="22">
        <v>10</v>
      </c>
      <c r="AF13" s="25">
        <f t="shared" si="1"/>
        <v>7.4999999999999997E-3</v>
      </c>
      <c r="AG13" s="25">
        <f t="shared" si="2"/>
        <v>8.3999999999999995E-3</v>
      </c>
      <c r="AH13" s="22">
        <v>9</v>
      </c>
      <c r="AI13" s="22" t="s">
        <v>9</v>
      </c>
      <c r="AJ13" s="22"/>
      <c r="AK13" s="36"/>
      <c r="AL13" s="36"/>
      <c r="AM13" s="36"/>
      <c r="AN13" s="36"/>
      <c r="AO13" s="36"/>
      <c r="AP13" s="36"/>
      <c r="AQ13" s="36"/>
    </row>
    <row r="14" spans="1:43" x14ac:dyDescent="0.35">
      <c r="A14" s="3"/>
      <c r="B14" s="49"/>
      <c r="C14" s="17">
        <v>12</v>
      </c>
      <c r="D14" s="5">
        <v>7.7999999999999008E-3</v>
      </c>
      <c r="E14" s="5"/>
      <c r="F14" s="5"/>
      <c r="G14" s="5"/>
      <c r="H14" s="5"/>
      <c r="I14" s="5"/>
      <c r="J14" s="5"/>
      <c r="K14" s="5"/>
      <c r="L14" s="5"/>
      <c r="M14" s="5"/>
      <c r="N14" s="6"/>
      <c r="X14" s="30" t="str">
        <f t="shared" si="3"/>
        <v/>
      </c>
      <c r="Y14" s="22" t="e">
        <f t="shared" si="0"/>
        <v>#N/A</v>
      </c>
      <c r="Z14" s="22"/>
      <c r="AA14" s="22"/>
      <c r="AB14" s="22"/>
      <c r="AC14" s="36"/>
      <c r="AD14" s="22"/>
      <c r="AE14" s="22">
        <v>11</v>
      </c>
      <c r="AF14" s="25">
        <f t="shared" si="1"/>
        <v>7.4999999999999997E-3</v>
      </c>
      <c r="AG14" s="25">
        <f t="shared" si="2"/>
        <v>8.3999999999999995E-3</v>
      </c>
      <c r="AH14" s="22">
        <v>10</v>
      </c>
      <c r="AI14" s="22" t="s">
        <v>10</v>
      </c>
      <c r="AJ14" s="22"/>
      <c r="AK14" s="36"/>
      <c r="AL14" s="36"/>
      <c r="AM14" s="36"/>
      <c r="AN14" s="36"/>
      <c r="AO14" s="36"/>
      <c r="AP14" s="36"/>
      <c r="AQ14" s="36"/>
    </row>
    <row r="15" spans="1:43" x14ac:dyDescent="0.35">
      <c r="A15" s="3"/>
      <c r="B15" s="47">
        <v>4</v>
      </c>
      <c r="C15" s="17">
        <v>13</v>
      </c>
      <c r="D15" s="5">
        <v>7.4999999999999997E-3</v>
      </c>
      <c r="E15" s="5"/>
      <c r="F15" s="5"/>
      <c r="G15" s="5"/>
      <c r="H15" s="5"/>
      <c r="I15" s="5"/>
      <c r="J15" s="5"/>
      <c r="K15" s="5"/>
      <c r="L15" s="5"/>
      <c r="M15" s="5"/>
      <c r="N15" s="6"/>
      <c r="X15" s="30">
        <f t="shared" si="3"/>
        <v>3</v>
      </c>
      <c r="Y15" s="22">
        <f t="shared" si="0"/>
        <v>3</v>
      </c>
      <c r="Z15" s="22"/>
      <c r="AA15" s="22"/>
      <c r="AB15" s="22"/>
      <c r="AC15" s="36"/>
      <c r="AD15" s="22"/>
      <c r="AE15" s="22">
        <v>12</v>
      </c>
      <c r="AF15" s="25">
        <f t="shared" si="1"/>
        <v>7.7999999999999008E-3</v>
      </c>
      <c r="AG15" s="25">
        <f t="shared" si="2"/>
        <v>8.5000000000000006E-3</v>
      </c>
      <c r="AH15" s="22">
        <v>11</v>
      </c>
      <c r="AI15" s="22" t="s">
        <v>11</v>
      </c>
      <c r="AJ15" s="22"/>
      <c r="AK15" s="36"/>
      <c r="AL15" s="36"/>
      <c r="AM15" s="36"/>
      <c r="AN15" s="36"/>
      <c r="AO15" s="36"/>
      <c r="AP15" s="36"/>
      <c r="AQ15" s="36"/>
    </row>
    <row r="16" spans="1:43" x14ac:dyDescent="0.35">
      <c r="A16" s="3"/>
      <c r="B16" s="48"/>
      <c r="C16" s="17">
        <v>14</v>
      </c>
      <c r="D16" s="5">
        <v>7.4999999999999997E-3</v>
      </c>
      <c r="E16" s="5"/>
      <c r="F16" s="5"/>
      <c r="G16" s="5"/>
      <c r="H16" s="5"/>
      <c r="I16" s="5"/>
      <c r="J16" s="5"/>
      <c r="K16" s="5"/>
      <c r="L16" s="5"/>
      <c r="M16" s="5"/>
      <c r="N16" s="6"/>
      <c r="X16" s="30" t="str">
        <f t="shared" si="3"/>
        <v/>
      </c>
      <c r="Y16" s="22" t="e">
        <f t="shared" si="0"/>
        <v>#N/A</v>
      </c>
      <c r="Z16" s="22"/>
      <c r="AA16" s="22"/>
      <c r="AB16" s="22"/>
      <c r="AC16" s="36"/>
      <c r="AD16" s="22"/>
      <c r="AE16" s="22">
        <v>13</v>
      </c>
      <c r="AF16" s="25">
        <f t="shared" si="1"/>
        <v>7.4999999999999997E-3</v>
      </c>
      <c r="AG16" s="25">
        <f t="shared" si="2"/>
        <v>8.3000000000000001E-3</v>
      </c>
      <c r="AH16" s="22">
        <v>12</v>
      </c>
      <c r="AI16" s="22" t="s">
        <v>12</v>
      </c>
      <c r="AJ16" s="22"/>
      <c r="AK16" s="36"/>
      <c r="AL16" s="36"/>
      <c r="AM16" s="36"/>
      <c r="AN16" s="36"/>
      <c r="AO16" s="36"/>
      <c r="AP16" s="36"/>
      <c r="AQ16" s="36"/>
    </row>
    <row r="17" spans="1:43" x14ac:dyDescent="0.35">
      <c r="A17" s="3"/>
      <c r="B17" s="48"/>
      <c r="C17" s="17">
        <v>15</v>
      </c>
      <c r="D17" s="5">
        <v>7.4999999999999997E-3</v>
      </c>
      <c r="E17" s="5"/>
      <c r="F17" s="5"/>
      <c r="G17" s="5"/>
      <c r="H17" s="5"/>
      <c r="I17" s="5"/>
      <c r="J17" s="5"/>
      <c r="K17" s="5"/>
      <c r="L17" s="5"/>
      <c r="M17" s="5"/>
      <c r="N17" s="6"/>
      <c r="X17" s="30" t="str">
        <f t="shared" si="3"/>
        <v/>
      </c>
      <c r="Y17" s="22" t="e">
        <f t="shared" si="0"/>
        <v>#N/A</v>
      </c>
      <c r="Z17" s="22"/>
      <c r="AA17" s="22"/>
      <c r="AB17" s="22"/>
      <c r="AC17" s="36"/>
      <c r="AD17" s="22"/>
      <c r="AE17" s="22">
        <v>14</v>
      </c>
      <c r="AF17" s="25">
        <f t="shared" si="1"/>
        <v>7.4999999999999997E-3</v>
      </c>
      <c r="AG17" s="25">
        <f t="shared" si="2"/>
        <v>8.3000000000000001E-3</v>
      </c>
      <c r="AH17" s="22"/>
      <c r="AI17" s="22"/>
      <c r="AJ17" s="22"/>
      <c r="AK17" s="36"/>
      <c r="AL17" s="36"/>
      <c r="AM17" s="36"/>
      <c r="AN17" s="36"/>
      <c r="AO17" s="36"/>
      <c r="AP17" s="36"/>
      <c r="AQ17" s="36"/>
    </row>
    <row r="18" spans="1:43" x14ac:dyDescent="0.35">
      <c r="A18" s="3"/>
      <c r="B18" s="49"/>
      <c r="C18" s="17">
        <v>16</v>
      </c>
      <c r="D18" s="5">
        <v>7.7000000000000002E-3</v>
      </c>
      <c r="E18" s="5"/>
      <c r="F18" s="5"/>
      <c r="G18" s="5"/>
      <c r="H18" s="5"/>
      <c r="I18" s="5"/>
      <c r="J18" s="5"/>
      <c r="K18" s="5"/>
      <c r="L18" s="5"/>
      <c r="M18" s="5"/>
      <c r="N18" s="6"/>
      <c r="X18" s="30" t="str">
        <f t="shared" si="3"/>
        <v/>
      </c>
      <c r="Y18" s="22" t="e">
        <f t="shared" si="0"/>
        <v>#N/A</v>
      </c>
      <c r="Z18" s="22"/>
      <c r="AA18" s="22"/>
      <c r="AB18" s="22"/>
      <c r="AC18" s="36"/>
      <c r="AD18" s="22"/>
      <c r="AE18" s="22">
        <v>15</v>
      </c>
      <c r="AF18" s="25">
        <f t="shared" si="1"/>
        <v>7.4999999999999997E-3</v>
      </c>
      <c r="AG18" s="25">
        <f t="shared" si="2"/>
        <v>8.3000000000000001E-3</v>
      </c>
      <c r="AH18" s="22"/>
      <c r="AI18" s="22"/>
      <c r="AJ18" s="22"/>
      <c r="AK18" s="36"/>
      <c r="AL18" s="36"/>
      <c r="AM18" s="36"/>
      <c r="AN18" s="36"/>
      <c r="AO18" s="36"/>
      <c r="AP18" s="36"/>
      <c r="AQ18" s="36"/>
    </row>
    <row r="19" spans="1:43" x14ac:dyDescent="0.35">
      <c r="A19" s="3"/>
      <c r="B19" s="48">
        <v>5</v>
      </c>
      <c r="C19" s="17">
        <v>17</v>
      </c>
      <c r="D19" s="5">
        <v>7.6E-3</v>
      </c>
      <c r="E19" s="5"/>
      <c r="F19" s="5"/>
      <c r="G19" s="5"/>
      <c r="H19" s="5"/>
      <c r="I19" s="5"/>
      <c r="J19" s="5"/>
      <c r="K19" s="5"/>
      <c r="L19" s="5"/>
      <c r="M19" s="5"/>
      <c r="N19" s="6"/>
      <c r="X19" s="30">
        <f t="shared" si="3"/>
        <v>4</v>
      </c>
      <c r="Y19" s="22">
        <f t="shared" si="0"/>
        <v>4</v>
      </c>
      <c r="Z19" s="22"/>
      <c r="AA19" s="22"/>
      <c r="AB19" s="22"/>
      <c r="AC19" s="36"/>
      <c r="AD19" s="22"/>
      <c r="AE19" s="22">
        <v>16</v>
      </c>
      <c r="AF19" s="25">
        <f t="shared" si="1"/>
        <v>7.7000000000000002E-3</v>
      </c>
      <c r="AG19" s="25">
        <f t="shared" si="2"/>
        <v>8.6000000000000035E-3</v>
      </c>
      <c r="AH19" s="22"/>
      <c r="AI19" s="22"/>
      <c r="AJ19" s="22"/>
      <c r="AK19" s="36"/>
      <c r="AL19" s="36"/>
      <c r="AM19" s="36"/>
      <c r="AN19" s="36"/>
      <c r="AO19" s="36"/>
      <c r="AP19" s="36"/>
      <c r="AQ19" s="36"/>
    </row>
    <row r="20" spans="1:43" x14ac:dyDescent="0.35">
      <c r="A20" s="3"/>
      <c r="B20" s="48"/>
      <c r="C20" s="17">
        <v>18</v>
      </c>
      <c r="D20" s="5">
        <v>7.6E-3</v>
      </c>
      <c r="E20" s="5"/>
      <c r="F20" s="5"/>
      <c r="G20" s="5"/>
      <c r="H20" s="5"/>
      <c r="I20" s="5"/>
      <c r="J20" s="5"/>
      <c r="K20" s="5"/>
      <c r="L20" s="5"/>
      <c r="M20" s="5"/>
      <c r="N20" s="6"/>
      <c r="X20" s="30" t="str">
        <f t="shared" si="3"/>
        <v/>
      </c>
      <c r="Y20" s="22" t="e">
        <f t="shared" si="0"/>
        <v>#N/A</v>
      </c>
      <c r="Z20" s="22"/>
      <c r="AA20" s="22"/>
      <c r="AB20" s="22"/>
      <c r="AC20" s="36"/>
      <c r="AD20" s="22"/>
      <c r="AE20" s="22">
        <v>17</v>
      </c>
      <c r="AF20" s="25">
        <f t="shared" si="1"/>
        <v>7.6E-3</v>
      </c>
      <c r="AG20" s="25">
        <f t="shared" si="2"/>
        <v>8.3000000000000001E-3</v>
      </c>
      <c r="AH20" s="22"/>
      <c r="AI20" s="22"/>
      <c r="AJ20" s="22"/>
      <c r="AK20" s="36"/>
      <c r="AL20" s="36"/>
      <c r="AM20" s="36"/>
      <c r="AN20" s="36"/>
      <c r="AO20" s="36"/>
      <c r="AP20" s="36"/>
      <c r="AQ20" s="36"/>
    </row>
    <row r="21" spans="1:43" x14ac:dyDescent="0.35">
      <c r="A21" s="3"/>
      <c r="B21" s="48"/>
      <c r="C21" s="17">
        <v>19</v>
      </c>
      <c r="D21" s="5">
        <v>7.6E-3</v>
      </c>
      <c r="E21" s="5"/>
      <c r="F21" s="5"/>
      <c r="G21" s="5"/>
      <c r="H21" s="5"/>
      <c r="I21" s="5"/>
      <c r="J21" s="5"/>
      <c r="K21" s="5"/>
      <c r="L21" s="5"/>
      <c r="M21" s="5"/>
      <c r="N21" s="6"/>
      <c r="X21" s="30" t="str">
        <f t="shared" si="3"/>
        <v/>
      </c>
      <c r="Y21" s="22" t="e">
        <f t="shared" si="0"/>
        <v>#N/A</v>
      </c>
      <c r="Z21" s="22"/>
      <c r="AA21" s="22"/>
      <c r="AB21" s="22"/>
      <c r="AC21" s="36"/>
      <c r="AD21" s="22"/>
      <c r="AE21" s="22">
        <v>18</v>
      </c>
      <c r="AF21" s="25">
        <f t="shared" si="1"/>
        <v>7.6E-3</v>
      </c>
      <c r="AG21" s="25">
        <f t="shared" si="2"/>
        <v>8.3000000000000001E-3</v>
      </c>
      <c r="AH21" s="22"/>
      <c r="AI21" s="22"/>
      <c r="AJ21" s="22"/>
      <c r="AK21" s="36"/>
      <c r="AL21" s="36"/>
      <c r="AM21" s="36"/>
      <c r="AN21" s="36"/>
      <c r="AO21" s="36"/>
      <c r="AP21" s="36"/>
      <c r="AQ21" s="36"/>
    </row>
    <row r="22" spans="1:43" x14ac:dyDescent="0.35">
      <c r="A22" s="3"/>
      <c r="B22" s="49"/>
      <c r="C22" s="17">
        <v>20</v>
      </c>
      <c r="D22" s="5">
        <v>7.8999999999998984E-3</v>
      </c>
      <c r="E22" s="5"/>
      <c r="F22" s="5"/>
      <c r="G22" s="5"/>
      <c r="H22" s="5"/>
      <c r="I22" s="5"/>
      <c r="J22" s="5"/>
      <c r="K22" s="5"/>
      <c r="L22" s="5"/>
      <c r="M22" s="5"/>
      <c r="N22" s="6"/>
      <c r="X22" s="30" t="str">
        <f t="shared" si="3"/>
        <v/>
      </c>
      <c r="Y22" s="22" t="e">
        <f t="shared" si="0"/>
        <v>#N/A</v>
      </c>
      <c r="Z22" s="22"/>
      <c r="AA22" s="22"/>
      <c r="AB22" s="22"/>
      <c r="AC22" s="36"/>
      <c r="AD22" s="22"/>
      <c r="AE22" s="22">
        <v>19</v>
      </c>
      <c r="AF22" s="25">
        <f t="shared" si="1"/>
        <v>7.6E-3</v>
      </c>
      <c r="AG22" s="25">
        <f t="shared" si="2"/>
        <v>8.3000000000000001E-3</v>
      </c>
      <c r="AH22" s="22"/>
      <c r="AI22" s="22"/>
      <c r="AJ22" s="22"/>
      <c r="AK22" s="36"/>
      <c r="AL22" s="36"/>
      <c r="AM22" s="36"/>
      <c r="AN22" s="36"/>
      <c r="AO22" s="36"/>
      <c r="AP22" s="36"/>
      <c r="AQ22" s="36"/>
    </row>
    <row r="23" spans="1:43" x14ac:dyDescent="0.35">
      <c r="A23" s="3"/>
      <c r="B23" s="47">
        <v>6</v>
      </c>
      <c r="C23" s="17">
        <v>21</v>
      </c>
      <c r="D23" s="5">
        <v>8.1000000000000013E-3</v>
      </c>
      <c r="E23" s="5"/>
      <c r="F23" s="5"/>
      <c r="G23" s="5"/>
      <c r="H23" s="5"/>
      <c r="I23" s="5"/>
      <c r="J23" s="5"/>
      <c r="K23" s="5"/>
      <c r="L23" s="5"/>
      <c r="M23" s="5"/>
      <c r="N23" s="6"/>
      <c r="X23" s="30">
        <f t="shared" si="3"/>
        <v>5</v>
      </c>
      <c r="Y23" s="22">
        <f t="shared" si="0"/>
        <v>5</v>
      </c>
      <c r="Z23" s="22"/>
      <c r="AA23" s="22"/>
      <c r="AB23" s="22"/>
      <c r="AC23" s="36"/>
      <c r="AD23" s="22"/>
      <c r="AE23" s="22">
        <v>20</v>
      </c>
      <c r="AF23" s="25">
        <f t="shared" si="1"/>
        <v>7.8999999999998984E-3</v>
      </c>
      <c r="AG23" s="25">
        <f t="shared" si="2"/>
        <v>8.6000000000000035E-3</v>
      </c>
      <c r="AH23" s="22"/>
      <c r="AI23" s="22"/>
      <c r="AJ23" s="22"/>
      <c r="AK23" s="36"/>
      <c r="AL23" s="36"/>
      <c r="AM23" s="36"/>
      <c r="AN23" s="36"/>
      <c r="AO23" s="36"/>
      <c r="AP23" s="36"/>
      <c r="AQ23" s="36"/>
    </row>
    <row r="24" spans="1:43" ht="16" customHeight="1" x14ac:dyDescent="0.45">
      <c r="A24" s="3"/>
      <c r="B24" s="48"/>
      <c r="C24" s="17">
        <v>22</v>
      </c>
      <c r="D24" s="5">
        <v>8.1000000000000013E-3</v>
      </c>
      <c r="E24" s="5"/>
      <c r="F24" s="5"/>
      <c r="G24" s="5"/>
      <c r="H24" s="5"/>
      <c r="I24" s="5"/>
      <c r="J24" s="5"/>
      <c r="K24" s="5"/>
      <c r="L24" s="5"/>
      <c r="M24" s="5"/>
      <c r="N24" s="6"/>
      <c r="Q24" s="45" t="s">
        <v>21</v>
      </c>
      <c r="R24" s="46">
        <v>2</v>
      </c>
      <c r="S24" s="44" t="str">
        <f>VLOOKUP(R24,$AH$5:$AI$16,2,0)</f>
        <v>Februārī</v>
      </c>
      <c r="T24" s="40"/>
      <c r="U24" s="40"/>
      <c r="V24" s="40"/>
      <c r="W24" s="41"/>
      <c r="X24" s="42" t="str">
        <f t="shared" si="3"/>
        <v/>
      </c>
      <c r="Y24" s="43" t="e">
        <f t="shared" si="0"/>
        <v>#N/A</v>
      </c>
      <c r="Z24" s="43"/>
      <c r="AA24" s="22"/>
      <c r="AB24" s="22"/>
      <c r="AC24" s="36"/>
      <c r="AD24" s="22"/>
      <c r="AE24" s="22">
        <v>21</v>
      </c>
      <c r="AF24" s="25">
        <f t="shared" si="1"/>
        <v>8.1000000000000013E-3</v>
      </c>
      <c r="AG24" s="25">
        <f t="shared" si="2"/>
        <v>8.5000000000000006E-3</v>
      </c>
      <c r="AH24" s="22"/>
      <c r="AI24" s="22"/>
      <c r="AJ24" s="22"/>
      <c r="AK24" s="36"/>
      <c r="AL24" s="36"/>
      <c r="AM24" s="36"/>
      <c r="AN24" s="36"/>
      <c r="AO24" s="36"/>
      <c r="AP24" s="36"/>
      <c r="AQ24" s="36"/>
    </row>
    <row r="25" spans="1:43" ht="14.5" customHeight="1" x14ac:dyDescent="0.35">
      <c r="A25" s="3"/>
      <c r="B25" s="48"/>
      <c r="C25" s="17">
        <v>23</v>
      </c>
      <c r="D25" s="5">
        <v>8.1000000000000013E-3</v>
      </c>
      <c r="E25" s="5"/>
      <c r="F25" s="5"/>
      <c r="G25" s="5"/>
      <c r="H25" s="5"/>
      <c r="I25" s="5"/>
      <c r="J25" s="5"/>
      <c r="K25" s="5"/>
      <c r="L25" s="5"/>
      <c r="M25" s="5"/>
      <c r="N25" s="6"/>
      <c r="S25" s="40"/>
      <c r="T25" s="40"/>
      <c r="U25" s="40"/>
      <c r="V25" s="40"/>
      <c r="W25" s="41"/>
      <c r="X25" s="42" t="str">
        <f t="shared" si="3"/>
        <v/>
      </c>
      <c r="Y25" s="43" t="e">
        <f t="shared" si="0"/>
        <v>#N/A</v>
      </c>
      <c r="Z25" s="43"/>
      <c r="AA25" s="22"/>
      <c r="AB25" s="22"/>
      <c r="AC25" s="36"/>
      <c r="AD25" s="22"/>
      <c r="AE25" s="22">
        <v>22</v>
      </c>
      <c r="AF25" s="25">
        <f t="shared" si="1"/>
        <v>8.1000000000000013E-3</v>
      </c>
      <c r="AG25" s="25">
        <f t="shared" si="2"/>
        <v>8.5000000000000006E-3</v>
      </c>
      <c r="AH25" s="22"/>
      <c r="AI25" s="22"/>
      <c r="AJ25" s="22"/>
      <c r="AK25" s="36"/>
      <c r="AL25" s="36"/>
      <c r="AM25" s="36"/>
      <c r="AN25" s="36"/>
      <c r="AO25" s="36"/>
      <c r="AP25" s="36"/>
      <c r="AQ25" s="36"/>
    </row>
    <row r="26" spans="1:43" ht="14.5" customHeight="1" x14ac:dyDescent="0.35">
      <c r="A26" s="3"/>
      <c r="B26" s="49"/>
      <c r="C26" s="17">
        <v>24</v>
      </c>
      <c r="D26" s="5">
        <v>8.199999999999999E-3</v>
      </c>
      <c r="E26" s="5"/>
      <c r="F26" s="5"/>
      <c r="G26" s="5"/>
      <c r="H26" s="5"/>
      <c r="I26" s="5"/>
      <c r="J26" s="5"/>
      <c r="K26" s="5"/>
      <c r="L26" s="5"/>
      <c r="M26" s="5"/>
      <c r="N26" s="6"/>
      <c r="S26" s="40"/>
      <c r="T26" s="40"/>
      <c r="U26" s="40"/>
      <c r="V26" s="40"/>
      <c r="W26" s="41"/>
      <c r="X26" s="42" t="str">
        <f t="shared" si="3"/>
        <v/>
      </c>
      <c r="Y26" s="43" t="e">
        <f t="shared" si="0"/>
        <v>#N/A</v>
      </c>
      <c r="Z26" s="43"/>
      <c r="AA26" s="22"/>
      <c r="AB26" s="22"/>
      <c r="AC26" s="36"/>
      <c r="AD26" s="22"/>
      <c r="AE26" s="22">
        <v>23</v>
      </c>
      <c r="AF26" s="25">
        <f t="shared" si="1"/>
        <v>8.1000000000000013E-3</v>
      </c>
      <c r="AG26" s="25">
        <f t="shared" si="2"/>
        <v>8.5000000000000006E-3</v>
      </c>
      <c r="AH26" s="22"/>
      <c r="AI26" s="22"/>
      <c r="AJ26" s="22"/>
      <c r="AK26" s="36"/>
      <c r="AL26" s="36"/>
      <c r="AM26" s="36"/>
      <c r="AN26" s="36"/>
      <c r="AO26" s="36"/>
      <c r="AP26" s="36"/>
      <c r="AQ26" s="36"/>
    </row>
    <row r="27" spans="1:43" x14ac:dyDescent="0.35">
      <c r="A27" s="3"/>
      <c r="B27" s="47">
        <v>7</v>
      </c>
      <c r="C27" s="17">
        <v>25</v>
      </c>
      <c r="D27" s="5">
        <v>9.3999999999999986E-3</v>
      </c>
      <c r="E27" s="5"/>
      <c r="F27" s="5"/>
      <c r="G27" s="5"/>
      <c r="H27" s="5"/>
      <c r="I27" s="5"/>
      <c r="J27" s="5"/>
      <c r="K27" s="5"/>
      <c r="L27" s="5"/>
      <c r="M27" s="5"/>
      <c r="N27" s="6"/>
      <c r="AB27" s="22"/>
      <c r="AC27" s="36"/>
      <c r="AD27" s="22"/>
      <c r="AE27" s="22">
        <v>24</v>
      </c>
      <c r="AF27" s="25">
        <f t="shared" si="1"/>
        <v>8.199999999999999E-3</v>
      </c>
      <c r="AG27" s="25">
        <f t="shared" si="2"/>
        <v>8.7999999999999988E-3</v>
      </c>
      <c r="AH27" s="22"/>
      <c r="AI27" s="22"/>
      <c r="AJ27" s="22"/>
      <c r="AK27" s="36"/>
      <c r="AL27" s="36"/>
      <c r="AM27" s="36"/>
      <c r="AN27" s="36"/>
      <c r="AO27" s="36"/>
      <c r="AP27" s="36"/>
      <c r="AQ27" s="36"/>
    </row>
    <row r="28" spans="1:43" x14ac:dyDescent="0.35">
      <c r="A28" s="3"/>
      <c r="B28" s="48"/>
      <c r="C28" s="17">
        <v>26</v>
      </c>
      <c r="D28" s="5">
        <v>9.3999999999999986E-3</v>
      </c>
      <c r="E28" s="5"/>
      <c r="F28" s="5"/>
      <c r="G28" s="5"/>
      <c r="H28" s="5"/>
      <c r="I28" s="5"/>
      <c r="J28" s="5"/>
      <c r="K28" s="5"/>
      <c r="L28" s="5"/>
      <c r="M28" s="5"/>
      <c r="N28" s="6"/>
      <c r="O28" s="35"/>
      <c r="AB28" s="22"/>
      <c r="AC28" s="36"/>
      <c r="AD28" s="22"/>
      <c r="AE28" s="22">
        <v>25</v>
      </c>
      <c r="AF28" s="25">
        <f t="shared" si="1"/>
        <v>9.3999999999999986E-3</v>
      </c>
      <c r="AG28" s="25">
        <f t="shared" si="2"/>
        <v>9.0000000000000011E-3</v>
      </c>
      <c r="AH28" s="22"/>
      <c r="AI28" s="22"/>
      <c r="AJ28" s="22"/>
      <c r="AK28" s="36"/>
      <c r="AL28" s="36"/>
      <c r="AM28" s="36"/>
      <c r="AN28" s="36"/>
      <c r="AO28" s="36"/>
      <c r="AP28" s="36"/>
      <c r="AQ28" s="36"/>
    </row>
    <row r="29" spans="1:43" x14ac:dyDescent="0.35">
      <c r="A29" s="3"/>
      <c r="B29" s="48"/>
      <c r="C29" s="17">
        <v>27</v>
      </c>
      <c r="D29" s="5">
        <v>9.3999999999999986E-3</v>
      </c>
      <c r="E29" s="5"/>
      <c r="F29" s="5"/>
      <c r="G29" s="5"/>
      <c r="H29" s="5"/>
      <c r="I29" s="5"/>
      <c r="J29" s="5"/>
      <c r="K29" s="5"/>
      <c r="L29" s="5"/>
      <c r="M29" s="5"/>
      <c r="N29" s="6"/>
      <c r="AB29" s="22"/>
      <c r="AC29" s="36"/>
      <c r="AD29" s="22"/>
      <c r="AE29" s="22">
        <v>26</v>
      </c>
      <c r="AF29" s="25">
        <f t="shared" si="1"/>
        <v>9.3999999999999986E-3</v>
      </c>
      <c r="AG29" s="25">
        <f t="shared" si="2"/>
        <v>9.0000000000000011E-3</v>
      </c>
      <c r="AH29" s="22"/>
      <c r="AI29" s="22"/>
      <c r="AJ29" s="22"/>
      <c r="AK29" s="36"/>
      <c r="AL29" s="36"/>
      <c r="AM29" s="36"/>
      <c r="AN29" s="36"/>
      <c r="AO29" s="36"/>
      <c r="AP29" s="36"/>
      <c r="AQ29" s="36"/>
    </row>
    <row r="30" spans="1:43" x14ac:dyDescent="0.35">
      <c r="A30" s="3"/>
      <c r="B30" s="49"/>
      <c r="C30" s="17">
        <v>28</v>
      </c>
      <c r="D30" s="5">
        <v>9.6000000000000044E-3</v>
      </c>
      <c r="E30" s="5"/>
      <c r="F30" s="5"/>
      <c r="G30" s="5"/>
      <c r="H30" s="5"/>
      <c r="I30" s="5"/>
      <c r="J30" s="5"/>
      <c r="K30" s="5"/>
      <c r="L30" s="5"/>
      <c r="M30" s="5"/>
      <c r="N30" s="6"/>
      <c r="O30" s="35"/>
      <c r="Z30" s="22"/>
      <c r="AA30" s="22"/>
      <c r="AB30" s="22"/>
      <c r="AC30" s="36"/>
      <c r="AD30" s="22"/>
      <c r="AE30" s="22">
        <v>27</v>
      </c>
      <c r="AF30" s="25">
        <f t="shared" si="1"/>
        <v>9.3999999999999986E-3</v>
      </c>
      <c r="AG30" s="25">
        <f t="shared" si="2"/>
        <v>9.0000000000000011E-3</v>
      </c>
      <c r="AH30" s="22"/>
      <c r="AI30" s="22"/>
      <c r="AJ30" s="22"/>
      <c r="AK30" s="36"/>
      <c r="AL30" s="36"/>
      <c r="AM30" s="36"/>
      <c r="AN30" s="36"/>
      <c r="AO30" s="36"/>
      <c r="AP30" s="36"/>
      <c r="AQ30" s="36"/>
    </row>
    <row r="31" spans="1:43" x14ac:dyDescent="0.35">
      <c r="A31" s="3"/>
      <c r="B31" s="47">
        <v>8</v>
      </c>
      <c r="C31" s="17">
        <v>29</v>
      </c>
      <c r="D31" s="5">
        <v>1.0800000000000001E-2</v>
      </c>
      <c r="E31" s="5"/>
      <c r="F31" s="5"/>
      <c r="G31" s="5"/>
      <c r="H31" s="5"/>
      <c r="I31" s="5"/>
      <c r="J31" s="5"/>
      <c r="K31" s="5"/>
      <c r="L31" s="5"/>
      <c r="M31" s="5"/>
      <c r="N31" s="6"/>
      <c r="O31" s="35"/>
      <c r="X31" s="30">
        <f t="shared" si="3"/>
        <v>7</v>
      </c>
      <c r="Y31" s="22">
        <f>IF(MOD(AE31,4)=0,AE31/4,NA())</f>
        <v>7</v>
      </c>
      <c r="Z31" s="22"/>
      <c r="AA31" s="22"/>
      <c r="AB31" s="22"/>
      <c r="AC31" s="30">
        <f>IFERROR(AD31,"")</f>
        <v>6</v>
      </c>
      <c r="AD31" s="22">
        <f>IF(MOD(AE27,4)=0,AE27/4,NA())</f>
        <v>6</v>
      </c>
      <c r="AE31" s="22">
        <v>28</v>
      </c>
      <c r="AF31" s="25">
        <f t="shared" si="1"/>
        <v>9.6000000000000044E-3</v>
      </c>
      <c r="AG31" s="25">
        <f t="shared" si="2"/>
        <v>9.2999999999999975E-3</v>
      </c>
      <c r="AH31" s="22"/>
      <c r="AI31" s="22"/>
      <c r="AJ31" s="22"/>
      <c r="AK31" s="36"/>
      <c r="AL31" s="36"/>
      <c r="AM31" s="36"/>
      <c r="AN31" s="36"/>
      <c r="AO31" s="36"/>
      <c r="AP31" s="36"/>
      <c r="AQ31" s="36"/>
    </row>
    <row r="32" spans="1:43" x14ac:dyDescent="0.35">
      <c r="A32" s="3"/>
      <c r="B32" s="48"/>
      <c r="C32" s="17">
        <v>30</v>
      </c>
      <c r="D32" s="5">
        <v>1.0800000000000001E-2</v>
      </c>
      <c r="E32" s="5"/>
      <c r="F32" s="5"/>
      <c r="G32" s="5"/>
      <c r="H32" s="5"/>
      <c r="I32" s="5"/>
      <c r="J32" s="5"/>
      <c r="K32" s="5"/>
      <c r="L32" s="5"/>
      <c r="M32" s="5"/>
      <c r="N32" s="6"/>
      <c r="O32" s="35"/>
      <c r="X32" s="30" t="str">
        <f t="shared" si="3"/>
        <v/>
      </c>
      <c r="Y32" s="22" t="e">
        <f>IF(MOD(AE32,4)=0,AE32/4,NA())</f>
        <v>#N/A</v>
      </c>
      <c r="Z32" s="22"/>
      <c r="AA32" s="22"/>
      <c r="AB32" s="22"/>
      <c r="AC32" s="30" t="str">
        <f>IFERROR(AD32,"")</f>
        <v/>
      </c>
      <c r="AD32" s="22" t="e">
        <f>IF(MOD(AE28,4)=0,AE28/4,NA())</f>
        <v>#N/A</v>
      </c>
      <c r="AE32" s="22">
        <v>29</v>
      </c>
      <c r="AF32" s="25">
        <f t="shared" si="1"/>
        <v>1.0800000000000001E-2</v>
      </c>
      <c r="AG32" s="25">
        <f t="shared" si="2"/>
        <v>9.4999999999999998E-3</v>
      </c>
      <c r="AH32" s="22"/>
      <c r="AI32" s="22"/>
      <c r="AJ32" s="22"/>
      <c r="AK32" s="36"/>
      <c r="AL32" s="36"/>
      <c r="AM32" s="36"/>
      <c r="AN32" s="36"/>
      <c r="AO32" s="36"/>
      <c r="AP32" s="36"/>
      <c r="AQ32" s="36"/>
    </row>
    <row r="33" spans="1:43" x14ac:dyDescent="0.35">
      <c r="A33" s="3"/>
      <c r="B33" s="48"/>
      <c r="C33" s="17">
        <v>31</v>
      </c>
      <c r="D33" s="5">
        <v>1.0800000000000001E-2</v>
      </c>
      <c r="E33" s="5"/>
      <c r="F33" s="5"/>
      <c r="G33" s="5"/>
      <c r="H33" s="5"/>
      <c r="I33" s="5"/>
      <c r="J33" s="5"/>
      <c r="K33" s="5"/>
      <c r="L33" s="5"/>
      <c r="M33" s="5"/>
      <c r="N33" s="6"/>
      <c r="X33" s="22" t="str">
        <f t="shared" si="3"/>
        <v/>
      </c>
      <c r="Y33" s="22" t="e">
        <f>IF(MOD(AE33,4)=0,AE33/4,NA())</f>
        <v>#N/A</v>
      </c>
      <c r="Z33" s="22"/>
      <c r="AA33" s="22"/>
      <c r="AB33" s="22"/>
      <c r="AC33" s="30" t="str">
        <f>IFERROR(AD33,"")</f>
        <v/>
      </c>
      <c r="AD33" s="22" t="e">
        <f>IF(MOD(AE29,4)=0,AE29/4,NA())</f>
        <v>#N/A</v>
      </c>
      <c r="AE33" s="22">
        <v>30</v>
      </c>
      <c r="AF33" s="25">
        <f t="shared" si="1"/>
        <v>1.0800000000000001E-2</v>
      </c>
      <c r="AG33" s="25">
        <f t="shared" si="2"/>
        <v>9.4999999999999998E-3</v>
      </c>
      <c r="AH33" s="22"/>
      <c r="AI33" s="22"/>
      <c r="AJ33" s="22"/>
      <c r="AK33" s="36"/>
      <c r="AL33" s="36"/>
      <c r="AM33" s="36"/>
      <c r="AN33" s="36"/>
      <c r="AO33" s="36"/>
      <c r="AP33" s="36"/>
      <c r="AQ33" s="36"/>
    </row>
    <row r="34" spans="1:43" x14ac:dyDescent="0.35">
      <c r="A34" s="3"/>
      <c r="B34" s="49"/>
      <c r="C34" s="17">
        <v>32</v>
      </c>
      <c r="D34" s="5">
        <v>1.09E-2</v>
      </c>
      <c r="E34" s="5"/>
      <c r="F34" s="5"/>
      <c r="G34" s="5"/>
      <c r="H34" s="5"/>
      <c r="I34" s="5"/>
      <c r="J34" s="5"/>
      <c r="K34" s="5"/>
      <c r="L34" s="5"/>
      <c r="M34" s="5"/>
      <c r="N34" s="6"/>
      <c r="X34" s="22"/>
      <c r="Y34" s="37" t="str">
        <f>IFERROR(Z34,"")</f>
        <v/>
      </c>
      <c r="Z34" s="22" t="e">
        <f>IF(MOD(AE34,4)=0,AE34/4,NA())</f>
        <v>#N/A</v>
      </c>
      <c r="AA34" s="22"/>
      <c r="AB34" s="22"/>
      <c r="AC34" s="30" t="str">
        <f>IFERROR(AD34,"")</f>
        <v/>
      </c>
      <c r="AD34" s="22" t="e">
        <f>IF(MOD(AE30,4)=0,AE30/4,NA())</f>
        <v>#N/A</v>
      </c>
      <c r="AE34" s="22">
        <v>31</v>
      </c>
      <c r="AF34" s="25">
        <f t="shared" si="1"/>
        <v>1.0800000000000001E-2</v>
      </c>
      <c r="AG34" s="25">
        <f t="shared" si="2"/>
        <v>9.4999999999999998E-3</v>
      </c>
      <c r="AH34" s="22"/>
      <c r="AI34" s="22"/>
      <c r="AJ34" s="22"/>
      <c r="AK34" s="36"/>
      <c r="AL34" s="36"/>
      <c r="AM34" s="36"/>
      <c r="AN34" s="36"/>
      <c r="AO34" s="36"/>
      <c r="AP34" s="36"/>
      <c r="AQ34" s="36"/>
    </row>
    <row r="35" spans="1:43" x14ac:dyDescent="0.35">
      <c r="A35" s="3"/>
      <c r="B35" s="48">
        <v>9</v>
      </c>
      <c r="C35" s="17">
        <v>33</v>
      </c>
      <c r="D35" s="5">
        <v>1.1900000000000001E-2</v>
      </c>
      <c r="E35" s="5"/>
      <c r="F35" s="5"/>
      <c r="G35" s="5"/>
      <c r="H35" s="5"/>
      <c r="I35" s="5"/>
      <c r="J35" s="5"/>
      <c r="K35" s="5"/>
      <c r="L35" s="5"/>
      <c r="M35" s="5"/>
      <c r="N35" s="6"/>
      <c r="Q35" s="38"/>
      <c r="X35" s="30">
        <f t="shared" si="3"/>
        <v>8</v>
      </c>
      <c r="Y35" s="22">
        <f t="shared" ref="Y35:Y66" si="4">IF(MOD(AE35,4)=0,AE35/4,NA())</f>
        <v>8</v>
      </c>
      <c r="Z35" s="22"/>
      <c r="AA35" s="22"/>
      <c r="AB35" s="22"/>
      <c r="AC35" s="36"/>
      <c r="AD35" s="22"/>
      <c r="AE35" s="22">
        <v>32</v>
      </c>
      <c r="AF35" s="25">
        <f t="shared" si="1"/>
        <v>1.09E-2</v>
      </c>
      <c r="AG35" s="25">
        <f t="shared" si="2"/>
        <v>9.8000000000000049E-3</v>
      </c>
      <c r="AH35" s="22"/>
      <c r="AI35" s="22"/>
      <c r="AJ35" s="22"/>
      <c r="AK35" s="36"/>
      <c r="AL35" s="36"/>
      <c r="AM35" s="36"/>
      <c r="AN35" s="36"/>
      <c r="AO35" s="36"/>
      <c r="AP35" s="36"/>
      <c r="AQ35" s="36"/>
    </row>
    <row r="36" spans="1:43" x14ac:dyDescent="0.35">
      <c r="A36" s="3"/>
      <c r="B36" s="48"/>
      <c r="C36" s="17">
        <v>34</v>
      </c>
      <c r="D36" s="5">
        <v>1.1900000000000001E-2</v>
      </c>
      <c r="E36" s="5"/>
      <c r="F36" s="5"/>
      <c r="G36" s="5"/>
      <c r="H36" s="5"/>
      <c r="I36" s="5"/>
      <c r="J36" s="5"/>
      <c r="K36" s="5"/>
      <c r="L36" s="5"/>
      <c r="M36" s="5"/>
      <c r="N36" s="6"/>
      <c r="X36" s="30" t="str">
        <f t="shared" si="3"/>
        <v/>
      </c>
      <c r="Y36" s="22" t="e">
        <f t="shared" si="4"/>
        <v>#N/A</v>
      </c>
      <c r="Z36" s="22"/>
      <c r="AA36" s="22"/>
      <c r="AB36" s="22"/>
      <c r="AC36" s="36"/>
      <c r="AD36" s="22"/>
      <c r="AE36" s="22">
        <v>33</v>
      </c>
      <c r="AF36" s="25">
        <f t="shared" ref="AF36:AF67" si="5">INDEX($D$3:$N$98,MATCH($AE36,$C$3:$C$98,0),MATCH(S$24,$D$2:$N$2,0))</f>
        <v>1.1900000000000001E-2</v>
      </c>
      <c r="AG36" s="25">
        <f t="shared" ref="AG36:AG67" si="6">INDEX($D$99:$N$194,MATCH($AE36,$C$99:$C$194,0),MATCH(S$24,$D$2:$N$2,0))</f>
        <v>1.03E-2</v>
      </c>
      <c r="AH36" s="22"/>
      <c r="AI36" s="22"/>
      <c r="AJ36" s="22"/>
      <c r="AK36" s="36"/>
      <c r="AL36" s="36"/>
      <c r="AM36" s="36"/>
      <c r="AN36" s="36"/>
      <c r="AO36" s="36"/>
      <c r="AP36" s="36"/>
      <c r="AQ36" s="36"/>
    </row>
    <row r="37" spans="1:43" x14ac:dyDescent="0.35">
      <c r="A37" s="3"/>
      <c r="B37" s="48"/>
      <c r="C37" s="17">
        <v>35</v>
      </c>
      <c r="D37" s="5">
        <v>1.1900000000000001E-2</v>
      </c>
      <c r="E37" s="5"/>
      <c r="F37" s="5"/>
      <c r="G37" s="5"/>
      <c r="H37" s="5"/>
      <c r="I37" s="5"/>
      <c r="J37" s="5"/>
      <c r="K37" s="5"/>
      <c r="L37" s="5"/>
      <c r="M37" s="5"/>
      <c r="N37" s="6"/>
      <c r="P37" s="39"/>
      <c r="X37" s="30" t="str">
        <f t="shared" si="3"/>
        <v/>
      </c>
      <c r="Y37" s="22" t="e">
        <f t="shared" si="4"/>
        <v>#N/A</v>
      </c>
      <c r="Z37" s="22"/>
      <c r="AA37" s="22"/>
      <c r="AB37" s="22"/>
      <c r="AC37" s="36"/>
      <c r="AD37" s="22"/>
      <c r="AE37" s="22">
        <v>34</v>
      </c>
      <c r="AF37" s="25">
        <f t="shared" si="5"/>
        <v>1.1900000000000001E-2</v>
      </c>
      <c r="AG37" s="25">
        <f t="shared" si="6"/>
        <v>1.03E-2</v>
      </c>
      <c r="AH37" s="22"/>
      <c r="AI37" s="22"/>
      <c r="AJ37" s="22"/>
      <c r="AK37" s="36"/>
      <c r="AL37" s="36"/>
      <c r="AM37" s="36"/>
      <c r="AN37" s="36"/>
      <c r="AO37" s="36"/>
      <c r="AP37" s="36"/>
      <c r="AQ37" s="36"/>
    </row>
    <row r="38" spans="1:43" x14ac:dyDescent="0.35">
      <c r="A38" s="3"/>
      <c r="B38" s="49"/>
      <c r="C38" s="17">
        <v>36</v>
      </c>
      <c r="D38" s="5">
        <v>1.18999999999999E-2</v>
      </c>
      <c r="E38" s="5"/>
      <c r="F38" s="5"/>
      <c r="G38" s="5"/>
      <c r="H38" s="5"/>
      <c r="I38" s="5"/>
      <c r="J38" s="5"/>
      <c r="K38" s="5"/>
      <c r="L38" s="5"/>
      <c r="M38" s="5"/>
      <c r="N38" s="6"/>
      <c r="X38" s="30" t="str">
        <f t="shared" si="3"/>
        <v/>
      </c>
      <c r="Y38" s="22" t="e">
        <f t="shared" si="4"/>
        <v>#N/A</v>
      </c>
      <c r="Z38" s="22"/>
      <c r="AA38" s="22"/>
      <c r="AB38" s="22"/>
      <c r="AC38" s="36"/>
      <c r="AD38" s="22"/>
      <c r="AE38" s="22">
        <v>35</v>
      </c>
      <c r="AF38" s="25">
        <f t="shared" si="5"/>
        <v>1.1900000000000001E-2</v>
      </c>
      <c r="AG38" s="25">
        <f t="shared" si="6"/>
        <v>1.03E-2</v>
      </c>
      <c r="AH38" s="22"/>
      <c r="AI38" s="22"/>
      <c r="AJ38" s="22"/>
      <c r="AK38" s="36"/>
      <c r="AL38" s="36"/>
      <c r="AM38" s="36"/>
      <c r="AN38" s="36"/>
      <c r="AO38" s="36"/>
      <c r="AP38" s="36"/>
      <c r="AQ38" s="36"/>
    </row>
    <row r="39" spans="1:43" x14ac:dyDescent="0.35">
      <c r="A39" s="3"/>
      <c r="B39" s="47">
        <v>10</v>
      </c>
      <c r="C39" s="17">
        <v>37</v>
      </c>
      <c r="D39" s="5">
        <v>1.23E-2</v>
      </c>
      <c r="E39" s="5"/>
      <c r="F39" s="5"/>
      <c r="G39" s="5"/>
      <c r="H39" s="5"/>
      <c r="I39" s="5"/>
      <c r="J39" s="5"/>
      <c r="K39" s="5"/>
      <c r="L39" s="5"/>
      <c r="M39" s="5"/>
      <c r="N39" s="6"/>
      <c r="X39" s="30">
        <f t="shared" si="3"/>
        <v>9</v>
      </c>
      <c r="Y39" s="22">
        <f t="shared" si="4"/>
        <v>9</v>
      </c>
      <c r="Z39" s="22"/>
      <c r="AA39" s="22"/>
      <c r="AB39" s="22"/>
      <c r="AC39" s="36"/>
      <c r="AD39" s="22"/>
      <c r="AE39" s="22">
        <v>36</v>
      </c>
      <c r="AF39" s="25">
        <f t="shared" si="5"/>
        <v>1.18999999999999E-2</v>
      </c>
      <c r="AG39" s="25">
        <f t="shared" si="6"/>
        <v>1.03E-2</v>
      </c>
      <c r="AH39" s="22"/>
      <c r="AI39" s="22"/>
      <c r="AJ39" s="22"/>
      <c r="AK39" s="36"/>
      <c r="AL39" s="36"/>
      <c r="AM39" s="36"/>
      <c r="AN39" s="36"/>
      <c r="AO39" s="36"/>
      <c r="AP39" s="36"/>
      <c r="AQ39" s="36"/>
    </row>
    <row r="40" spans="1:43" x14ac:dyDescent="0.35">
      <c r="A40" s="3"/>
      <c r="B40" s="48"/>
      <c r="C40" s="17">
        <v>38</v>
      </c>
      <c r="D40" s="5">
        <v>1.23E-2</v>
      </c>
      <c r="E40" s="5"/>
      <c r="F40" s="5"/>
      <c r="G40" s="5"/>
      <c r="H40" s="5"/>
      <c r="I40" s="5"/>
      <c r="J40" s="5"/>
      <c r="K40" s="5"/>
      <c r="L40" s="5"/>
      <c r="M40" s="5"/>
      <c r="N40" s="6"/>
      <c r="X40" s="30" t="str">
        <f t="shared" si="3"/>
        <v/>
      </c>
      <c r="Y40" s="22" t="e">
        <f t="shared" si="4"/>
        <v>#N/A</v>
      </c>
      <c r="Z40" s="22"/>
      <c r="AA40" s="22"/>
      <c r="AB40" s="22"/>
      <c r="AC40" s="36"/>
      <c r="AD40" s="22"/>
      <c r="AE40" s="22">
        <v>37</v>
      </c>
      <c r="AF40" s="25">
        <f t="shared" si="5"/>
        <v>1.23E-2</v>
      </c>
      <c r="AG40" s="25">
        <f t="shared" si="6"/>
        <v>1.0999999999999999E-2</v>
      </c>
      <c r="AH40" s="22"/>
      <c r="AI40" s="22"/>
      <c r="AJ40" s="22"/>
      <c r="AK40" s="36"/>
      <c r="AL40" s="36"/>
      <c r="AM40" s="36"/>
      <c r="AN40" s="36"/>
      <c r="AO40" s="36"/>
      <c r="AP40" s="36"/>
      <c r="AQ40" s="36"/>
    </row>
    <row r="41" spans="1:43" x14ac:dyDescent="0.35">
      <c r="A41" s="3"/>
      <c r="B41" s="48"/>
      <c r="C41" s="17">
        <v>39</v>
      </c>
      <c r="D41" s="5">
        <v>1.23E-2</v>
      </c>
      <c r="E41" s="5"/>
      <c r="F41" s="5"/>
      <c r="G41" s="5"/>
      <c r="H41" s="5"/>
      <c r="I41" s="5"/>
      <c r="J41" s="5"/>
      <c r="K41" s="5"/>
      <c r="L41" s="5"/>
      <c r="M41" s="5"/>
      <c r="N41" s="6"/>
      <c r="X41" s="30" t="str">
        <f t="shared" si="3"/>
        <v/>
      </c>
      <c r="Y41" s="22" t="e">
        <f t="shared" si="4"/>
        <v>#N/A</v>
      </c>
      <c r="Z41" s="22"/>
      <c r="AA41" s="22"/>
      <c r="AB41" s="22"/>
      <c r="AC41" s="36"/>
      <c r="AD41" s="22"/>
      <c r="AE41" s="22">
        <v>38</v>
      </c>
      <c r="AF41" s="25">
        <f t="shared" si="5"/>
        <v>1.23E-2</v>
      </c>
      <c r="AG41" s="25">
        <f t="shared" si="6"/>
        <v>1.0999999999999999E-2</v>
      </c>
      <c r="AH41" s="22"/>
      <c r="AI41" s="22"/>
      <c r="AJ41" s="22"/>
      <c r="AK41" s="36"/>
      <c r="AL41" s="36"/>
      <c r="AM41" s="36"/>
      <c r="AN41" s="36"/>
      <c r="AO41" s="36"/>
      <c r="AP41" s="36"/>
      <c r="AQ41" s="36"/>
    </row>
    <row r="42" spans="1:43" x14ac:dyDescent="0.35">
      <c r="A42" s="3"/>
      <c r="B42" s="49"/>
      <c r="C42" s="17">
        <v>40</v>
      </c>
      <c r="D42" s="5">
        <v>1.23E-2</v>
      </c>
      <c r="E42" s="5"/>
      <c r="F42" s="5"/>
      <c r="G42" s="5"/>
      <c r="H42" s="5"/>
      <c r="I42" s="5"/>
      <c r="J42" s="5"/>
      <c r="K42" s="5"/>
      <c r="L42" s="5"/>
      <c r="M42" s="5"/>
      <c r="N42" s="6"/>
      <c r="X42" s="30" t="str">
        <f t="shared" si="3"/>
        <v/>
      </c>
      <c r="Y42" s="22" t="e">
        <f t="shared" si="4"/>
        <v>#N/A</v>
      </c>
      <c r="Z42" s="22"/>
      <c r="AA42" s="22"/>
      <c r="AB42" s="22"/>
      <c r="AC42" s="36"/>
      <c r="AD42" s="22"/>
      <c r="AE42" s="22">
        <v>39</v>
      </c>
      <c r="AF42" s="25">
        <f t="shared" si="5"/>
        <v>1.23E-2</v>
      </c>
      <c r="AG42" s="25">
        <f t="shared" si="6"/>
        <v>1.0999999999999999E-2</v>
      </c>
      <c r="AH42" s="22"/>
      <c r="AI42" s="22"/>
      <c r="AJ42" s="22"/>
      <c r="AK42" s="36"/>
      <c r="AL42" s="36"/>
      <c r="AM42" s="36"/>
      <c r="AN42" s="36"/>
      <c r="AO42" s="36"/>
      <c r="AP42" s="36"/>
      <c r="AQ42" s="36"/>
    </row>
    <row r="43" spans="1:43" x14ac:dyDescent="0.35">
      <c r="A43" s="3"/>
      <c r="B43" s="47">
        <v>11</v>
      </c>
      <c r="C43" s="17">
        <v>41</v>
      </c>
      <c r="D43" s="5">
        <v>1.2200000000000001E-2</v>
      </c>
      <c r="E43" s="5"/>
      <c r="F43" s="5"/>
      <c r="G43" s="5"/>
      <c r="H43" s="5"/>
      <c r="I43" s="5"/>
      <c r="J43" s="5"/>
      <c r="K43" s="5"/>
      <c r="L43" s="5"/>
      <c r="M43" s="5"/>
      <c r="N43" s="6"/>
      <c r="X43" s="30">
        <f t="shared" si="3"/>
        <v>10</v>
      </c>
      <c r="Y43" s="22">
        <f t="shared" si="4"/>
        <v>10</v>
      </c>
      <c r="Z43" s="22"/>
      <c r="AA43" s="22"/>
      <c r="AB43" s="22"/>
      <c r="AC43" s="36"/>
      <c r="AD43" s="22"/>
      <c r="AE43" s="22">
        <v>40</v>
      </c>
      <c r="AF43" s="25">
        <f t="shared" si="5"/>
        <v>1.23E-2</v>
      </c>
      <c r="AG43" s="25">
        <f t="shared" si="6"/>
        <v>1.11E-2</v>
      </c>
      <c r="AH43" s="22"/>
      <c r="AI43" s="22"/>
      <c r="AJ43" s="22"/>
      <c r="AK43" s="36"/>
      <c r="AL43" s="36"/>
      <c r="AM43" s="36"/>
      <c r="AN43" s="36"/>
      <c r="AO43" s="36"/>
      <c r="AP43" s="36"/>
      <c r="AQ43" s="36"/>
    </row>
    <row r="44" spans="1:43" x14ac:dyDescent="0.35">
      <c r="A44" s="3"/>
      <c r="B44" s="48"/>
      <c r="C44" s="17">
        <v>42</v>
      </c>
      <c r="D44" s="5">
        <v>1.2200000000000001E-2</v>
      </c>
      <c r="E44" s="5"/>
      <c r="F44" s="5"/>
      <c r="G44" s="5"/>
      <c r="H44" s="5"/>
      <c r="I44" s="5"/>
      <c r="J44" s="5"/>
      <c r="K44" s="5"/>
      <c r="L44" s="5"/>
      <c r="M44" s="5"/>
      <c r="N44" s="6"/>
      <c r="X44" s="30" t="str">
        <f t="shared" si="3"/>
        <v/>
      </c>
      <c r="Y44" s="22" t="e">
        <f t="shared" si="4"/>
        <v>#N/A</v>
      </c>
      <c r="Z44" s="22"/>
      <c r="AA44" s="22"/>
      <c r="AB44" s="22"/>
      <c r="AC44" s="36"/>
      <c r="AD44" s="22"/>
      <c r="AE44" s="22">
        <v>41</v>
      </c>
      <c r="AF44" s="25">
        <f t="shared" si="5"/>
        <v>1.2200000000000001E-2</v>
      </c>
      <c r="AG44" s="25">
        <f t="shared" si="6"/>
        <v>1.14E-2</v>
      </c>
      <c r="AH44" s="22"/>
      <c r="AI44" s="22"/>
      <c r="AJ44" s="22"/>
      <c r="AK44" s="36"/>
      <c r="AL44" s="36"/>
      <c r="AM44" s="36"/>
      <c r="AN44" s="36"/>
      <c r="AO44" s="36"/>
      <c r="AP44" s="36"/>
      <c r="AQ44" s="36"/>
    </row>
    <row r="45" spans="1:43" x14ac:dyDescent="0.35">
      <c r="A45" s="3"/>
      <c r="B45" s="48"/>
      <c r="C45" s="17">
        <v>43</v>
      </c>
      <c r="D45" s="5">
        <v>1.2200000000000001E-2</v>
      </c>
      <c r="E45" s="5"/>
      <c r="F45" s="5"/>
      <c r="G45" s="5"/>
      <c r="H45" s="5"/>
      <c r="I45" s="5"/>
      <c r="J45" s="5"/>
      <c r="K45" s="5"/>
      <c r="L45" s="5"/>
      <c r="M45" s="5"/>
      <c r="N45" s="6"/>
      <c r="X45" s="30" t="str">
        <f t="shared" si="3"/>
        <v/>
      </c>
      <c r="Y45" s="22" t="e">
        <f t="shared" si="4"/>
        <v>#N/A</v>
      </c>
      <c r="Z45" s="22"/>
      <c r="AA45" s="22"/>
      <c r="AB45" s="22"/>
      <c r="AC45" s="36"/>
      <c r="AD45" s="22"/>
      <c r="AE45" s="22">
        <v>42</v>
      </c>
      <c r="AF45" s="25">
        <f t="shared" si="5"/>
        <v>1.2200000000000001E-2</v>
      </c>
      <c r="AG45" s="25">
        <f t="shared" si="6"/>
        <v>1.14E-2</v>
      </c>
      <c r="AH45" s="22"/>
      <c r="AI45" s="22"/>
      <c r="AJ45" s="22"/>
      <c r="AK45" s="36"/>
      <c r="AL45" s="36"/>
      <c r="AM45" s="36"/>
      <c r="AN45" s="36"/>
      <c r="AO45" s="36"/>
      <c r="AP45" s="36"/>
      <c r="AQ45" s="36"/>
    </row>
    <row r="46" spans="1:43" x14ac:dyDescent="0.35">
      <c r="A46" s="3"/>
      <c r="B46" s="49"/>
      <c r="C46" s="17">
        <v>44</v>
      </c>
      <c r="D46" s="5">
        <v>1.2500000000000001E-2</v>
      </c>
      <c r="E46" s="5"/>
      <c r="F46" s="5"/>
      <c r="G46" s="5"/>
      <c r="H46" s="5"/>
      <c r="I46" s="5"/>
      <c r="J46" s="5"/>
      <c r="K46" s="5"/>
      <c r="L46" s="5"/>
      <c r="M46" s="5"/>
      <c r="N46" s="6"/>
      <c r="X46" s="30" t="str">
        <f t="shared" si="3"/>
        <v/>
      </c>
      <c r="Y46" s="22" t="e">
        <f t="shared" si="4"/>
        <v>#N/A</v>
      </c>
      <c r="Z46" s="22"/>
      <c r="AA46" s="22"/>
      <c r="AB46" s="22"/>
      <c r="AC46" s="36"/>
      <c r="AD46" s="22"/>
      <c r="AE46" s="22">
        <v>43</v>
      </c>
      <c r="AF46" s="25">
        <f t="shared" si="5"/>
        <v>1.2200000000000001E-2</v>
      </c>
      <c r="AG46" s="25">
        <f t="shared" si="6"/>
        <v>1.14E-2</v>
      </c>
      <c r="AH46" s="22"/>
      <c r="AI46" s="22"/>
      <c r="AJ46" s="22"/>
      <c r="AK46" s="36"/>
      <c r="AL46" s="36"/>
      <c r="AM46" s="36"/>
      <c r="AN46" s="36"/>
      <c r="AO46" s="36"/>
      <c r="AP46" s="36"/>
      <c r="AQ46" s="36"/>
    </row>
    <row r="47" spans="1:43" x14ac:dyDescent="0.35">
      <c r="A47" s="3"/>
      <c r="B47" s="47">
        <v>12</v>
      </c>
      <c r="C47" s="17">
        <v>45</v>
      </c>
      <c r="D47" s="5">
        <v>1.21E-2</v>
      </c>
      <c r="E47" s="5"/>
      <c r="F47" s="5"/>
      <c r="G47" s="5"/>
      <c r="H47" s="5"/>
      <c r="I47" s="5"/>
      <c r="J47" s="5"/>
      <c r="K47" s="5"/>
      <c r="L47" s="5"/>
      <c r="M47" s="5"/>
      <c r="N47" s="6"/>
      <c r="X47" s="30">
        <f t="shared" si="3"/>
        <v>11</v>
      </c>
      <c r="Y47" s="22">
        <f t="shared" si="4"/>
        <v>11</v>
      </c>
      <c r="Z47" s="22"/>
      <c r="AA47" s="22"/>
      <c r="AB47" s="22"/>
      <c r="AC47" s="36"/>
      <c r="AD47" s="22"/>
      <c r="AE47" s="22">
        <v>44</v>
      </c>
      <c r="AF47" s="25">
        <f t="shared" si="5"/>
        <v>1.2500000000000001E-2</v>
      </c>
      <c r="AG47" s="25">
        <f t="shared" si="6"/>
        <v>1.1499999999999989E-2</v>
      </c>
      <c r="AH47" s="22"/>
      <c r="AI47" s="22"/>
      <c r="AJ47" s="22"/>
      <c r="AK47" s="36"/>
      <c r="AL47" s="36"/>
      <c r="AM47" s="36"/>
      <c r="AN47" s="36"/>
      <c r="AO47" s="36"/>
      <c r="AP47" s="36"/>
      <c r="AQ47" s="36"/>
    </row>
    <row r="48" spans="1:43" x14ac:dyDescent="0.35">
      <c r="A48" s="3"/>
      <c r="B48" s="48"/>
      <c r="C48" s="17">
        <v>46</v>
      </c>
      <c r="D48" s="5">
        <v>1.21E-2</v>
      </c>
      <c r="E48" s="5"/>
      <c r="F48" s="5"/>
      <c r="G48" s="5"/>
      <c r="H48" s="5"/>
      <c r="I48" s="5"/>
      <c r="J48" s="5"/>
      <c r="K48" s="5"/>
      <c r="L48" s="5"/>
      <c r="M48" s="5"/>
      <c r="N48" s="6"/>
      <c r="X48" s="30" t="str">
        <f t="shared" si="3"/>
        <v/>
      </c>
      <c r="Y48" s="22" t="e">
        <f t="shared" si="4"/>
        <v>#N/A</v>
      </c>
      <c r="Z48" s="22"/>
      <c r="AA48" s="22"/>
      <c r="AB48" s="22"/>
      <c r="AC48" s="36"/>
      <c r="AD48" s="22"/>
      <c r="AE48" s="22">
        <v>45</v>
      </c>
      <c r="AF48" s="25">
        <f t="shared" si="5"/>
        <v>1.21E-2</v>
      </c>
      <c r="AG48" s="25">
        <f t="shared" si="6"/>
        <v>1.14E-2</v>
      </c>
      <c r="AH48" s="22"/>
      <c r="AI48" s="22"/>
      <c r="AJ48" s="22"/>
      <c r="AK48" s="36"/>
      <c r="AL48" s="36"/>
      <c r="AM48" s="36"/>
      <c r="AN48" s="36"/>
      <c r="AO48" s="36"/>
      <c r="AP48" s="36"/>
      <c r="AQ48" s="36"/>
    </row>
    <row r="49" spans="1:43" x14ac:dyDescent="0.35">
      <c r="A49" s="3"/>
      <c r="B49" s="48"/>
      <c r="C49" s="17">
        <v>47</v>
      </c>
      <c r="D49" s="5">
        <v>1.21E-2</v>
      </c>
      <c r="E49" s="5"/>
      <c r="F49" s="5"/>
      <c r="G49" s="5"/>
      <c r="H49" s="5"/>
      <c r="I49" s="5"/>
      <c r="J49" s="5"/>
      <c r="K49" s="5"/>
      <c r="L49" s="5"/>
      <c r="M49" s="5"/>
      <c r="N49" s="6"/>
      <c r="X49" s="30" t="str">
        <f t="shared" si="3"/>
        <v/>
      </c>
      <c r="Y49" s="22" t="e">
        <f t="shared" si="4"/>
        <v>#N/A</v>
      </c>
      <c r="Z49" s="22"/>
      <c r="AA49" s="22"/>
      <c r="AB49" s="22"/>
      <c r="AC49" s="36"/>
      <c r="AD49" s="22"/>
      <c r="AE49" s="22">
        <v>46</v>
      </c>
      <c r="AF49" s="25">
        <f t="shared" si="5"/>
        <v>1.21E-2</v>
      </c>
      <c r="AG49" s="25">
        <f t="shared" si="6"/>
        <v>1.14E-2</v>
      </c>
      <c r="AH49" s="22"/>
      <c r="AI49" s="22"/>
      <c r="AJ49" s="22"/>
      <c r="AK49" s="36"/>
      <c r="AL49" s="36"/>
      <c r="AM49" s="36"/>
      <c r="AN49" s="36"/>
      <c r="AO49" s="36"/>
      <c r="AP49" s="36"/>
      <c r="AQ49" s="36"/>
    </row>
    <row r="50" spans="1:43" x14ac:dyDescent="0.35">
      <c r="A50" s="3"/>
      <c r="B50" s="49"/>
      <c r="C50" s="17">
        <v>48</v>
      </c>
      <c r="D50" s="5">
        <v>1.21999999999999E-2</v>
      </c>
      <c r="E50" s="5"/>
      <c r="F50" s="5"/>
      <c r="G50" s="5"/>
      <c r="H50" s="5"/>
      <c r="I50" s="5"/>
      <c r="J50" s="5"/>
      <c r="K50" s="5"/>
      <c r="L50" s="5"/>
      <c r="M50" s="5"/>
      <c r="N50" s="6"/>
      <c r="X50" s="30" t="str">
        <f t="shared" si="3"/>
        <v/>
      </c>
      <c r="Y50" s="22" t="e">
        <f t="shared" si="4"/>
        <v>#N/A</v>
      </c>
      <c r="Z50" s="22"/>
      <c r="AA50" s="22"/>
      <c r="AB50" s="22"/>
      <c r="AC50" s="36"/>
      <c r="AD50" s="22"/>
      <c r="AE50" s="22">
        <v>47</v>
      </c>
      <c r="AF50" s="25">
        <f t="shared" si="5"/>
        <v>1.21E-2</v>
      </c>
      <c r="AG50" s="25">
        <f t="shared" si="6"/>
        <v>1.14E-2</v>
      </c>
      <c r="AH50" s="22"/>
      <c r="AI50" s="22"/>
      <c r="AJ50" s="22"/>
      <c r="AK50" s="36"/>
      <c r="AL50" s="36"/>
      <c r="AM50" s="36"/>
      <c r="AN50" s="36"/>
      <c r="AO50" s="36"/>
      <c r="AP50" s="36"/>
      <c r="AQ50" s="36"/>
    </row>
    <row r="51" spans="1:43" x14ac:dyDescent="0.35">
      <c r="A51" s="3"/>
      <c r="B51" s="48">
        <v>13</v>
      </c>
      <c r="C51" s="17">
        <v>49</v>
      </c>
      <c r="D51" s="5">
        <v>1.18E-2</v>
      </c>
      <c r="E51" s="5"/>
      <c r="F51" s="5"/>
      <c r="G51" s="5"/>
      <c r="H51" s="5"/>
      <c r="I51" s="5"/>
      <c r="J51" s="5"/>
      <c r="K51" s="5"/>
      <c r="L51" s="5"/>
      <c r="M51" s="5"/>
      <c r="N51" s="6"/>
      <c r="X51" s="30">
        <f t="shared" si="3"/>
        <v>12</v>
      </c>
      <c r="Y51" s="22">
        <f t="shared" si="4"/>
        <v>12</v>
      </c>
      <c r="Z51" s="22"/>
      <c r="AA51" s="22"/>
      <c r="AB51" s="22"/>
      <c r="AC51" s="36"/>
      <c r="AD51" s="22"/>
      <c r="AE51" s="22">
        <v>48</v>
      </c>
      <c r="AF51" s="25">
        <f t="shared" si="5"/>
        <v>1.21999999999999E-2</v>
      </c>
      <c r="AG51" s="25">
        <f t="shared" si="6"/>
        <v>1.1599999999999999E-2</v>
      </c>
      <c r="AH51" s="22"/>
      <c r="AI51" s="22"/>
      <c r="AJ51" s="22"/>
      <c r="AK51" s="36"/>
      <c r="AL51" s="36"/>
      <c r="AM51" s="36"/>
      <c r="AN51" s="36"/>
      <c r="AO51" s="36"/>
      <c r="AP51" s="36"/>
      <c r="AQ51" s="36"/>
    </row>
    <row r="52" spans="1:43" x14ac:dyDescent="0.35">
      <c r="A52" s="3"/>
      <c r="B52" s="48"/>
      <c r="C52" s="17">
        <v>50</v>
      </c>
      <c r="D52" s="5">
        <v>1.18E-2</v>
      </c>
      <c r="E52" s="5"/>
      <c r="F52" s="5"/>
      <c r="G52" s="5"/>
      <c r="H52" s="5"/>
      <c r="I52" s="5"/>
      <c r="J52" s="5"/>
      <c r="K52" s="5"/>
      <c r="L52" s="5"/>
      <c r="M52" s="5"/>
      <c r="N52" s="6"/>
      <c r="X52" s="30" t="str">
        <f t="shared" si="3"/>
        <v/>
      </c>
      <c r="Y52" s="22" t="e">
        <f t="shared" si="4"/>
        <v>#N/A</v>
      </c>
      <c r="Z52" s="22"/>
      <c r="AA52" s="22"/>
      <c r="AB52" s="22"/>
      <c r="AC52" s="36"/>
      <c r="AD52" s="22"/>
      <c r="AE52" s="22">
        <v>49</v>
      </c>
      <c r="AF52" s="25">
        <f t="shared" si="5"/>
        <v>1.18E-2</v>
      </c>
      <c r="AG52" s="25">
        <f t="shared" si="6"/>
        <v>1.1299999999999999E-2</v>
      </c>
      <c r="AH52" s="22"/>
      <c r="AI52" s="22"/>
      <c r="AJ52" s="22"/>
      <c r="AK52" s="36"/>
      <c r="AL52" s="36"/>
      <c r="AM52" s="36"/>
      <c r="AN52" s="36"/>
      <c r="AO52" s="36"/>
      <c r="AP52" s="36"/>
      <c r="AQ52" s="36"/>
    </row>
    <row r="53" spans="1:43" x14ac:dyDescent="0.35">
      <c r="A53" s="3"/>
      <c r="B53" s="48"/>
      <c r="C53" s="17">
        <v>51</v>
      </c>
      <c r="D53" s="5">
        <v>1.18E-2</v>
      </c>
      <c r="E53" s="5"/>
      <c r="F53" s="5"/>
      <c r="G53" s="5"/>
      <c r="H53" s="5"/>
      <c r="I53" s="5"/>
      <c r="J53" s="5"/>
      <c r="K53" s="5"/>
      <c r="L53" s="5"/>
      <c r="M53" s="5"/>
      <c r="N53" s="6"/>
      <c r="X53" s="30" t="str">
        <f t="shared" si="3"/>
        <v/>
      </c>
      <c r="Y53" s="22" t="e">
        <f t="shared" si="4"/>
        <v>#N/A</v>
      </c>
      <c r="Z53" s="22"/>
      <c r="AA53" s="22"/>
      <c r="AB53" s="22"/>
      <c r="AC53" s="36"/>
      <c r="AD53" s="22"/>
      <c r="AE53" s="22">
        <v>50</v>
      </c>
      <c r="AF53" s="25">
        <f t="shared" si="5"/>
        <v>1.18E-2</v>
      </c>
      <c r="AG53" s="25">
        <f t="shared" si="6"/>
        <v>1.1299999999999999E-2</v>
      </c>
      <c r="AH53" s="22"/>
      <c r="AI53" s="22"/>
      <c r="AJ53" s="22"/>
      <c r="AK53" s="36"/>
      <c r="AL53" s="36"/>
      <c r="AM53" s="36"/>
      <c r="AN53" s="36"/>
      <c r="AO53" s="36"/>
      <c r="AP53" s="36"/>
      <c r="AQ53" s="36"/>
    </row>
    <row r="54" spans="1:43" x14ac:dyDescent="0.35">
      <c r="A54" s="3"/>
      <c r="B54" s="49"/>
      <c r="C54" s="17">
        <v>52</v>
      </c>
      <c r="D54" s="5">
        <v>1.2E-2</v>
      </c>
      <c r="E54" s="5"/>
      <c r="F54" s="5"/>
      <c r="G54" s="5"/>
      <c r="H54" s="5"/>
      <c r="I54" s="5"/>
      <c r="J54" s="5"/>
      <c r="K54" s="5"/>
      <c r="L54" s="5"/>
      <c r="M54" s="5"/>
      <c r="N54" s="6"/>
      <c r="X54" s="30" t="str">
        <f t="shared" si="3"/>
        <v/>
      </c>
      <c r="Y54" s="22" t="e">
        <f t="shared" si="4"/>
        <v>#N/A</v>
      </c>
      <c r="Z54" s="22"/>
      <c r="AA54" s="22"/>
      <c r="AB54" s="22"/>
      <c r="AC54" s="36"/>
      <c r="AD54" s="22"/>
      <c r="AE54" s="22">
        <v>51</v>
      </c>
      <c r="AF54" s="25">
        <f t="shared" si="5"/>
        <v>1.18E-2</v>
      </c>
      <c r="AG54" s="25">
        <f t="shared" si="6"/>
        <v>1.1299999999999999E-2</v>
      </c>
      <c r="AH54" s="22"/>
      <c r="AI54" s="22"/>
      <c r="AJ54" s="22"/>
      <c r="AK54" s="36"/>
      <c r="AL54" s="36"/>
      <c r="AM54" s="36"/>
      <c r="AN54" s="36"/>
      <c r="AO54" s="36"/>
      <c r="AP54" s="36"/>
      <c r="AQ54" s="36"/>
    </row>
    <row r="55" spans="1:43" x14ac:dyDescent="0.35">
      <c r="A55" s="3"/>
      <c r="B55" s="47">
        <v>14</v>
      </c>
      <c r="C55" s="17">
        <v>53</v>
      </c>
      <c r="D55" s="5">
        <v>1.1900000000000001E-2</v>
      </c>
      <c r="E55" s="5"/>
      <c r="F55" s="5"/>
      <c r="G55" s="5"/>
      <c r="H55" s="5"/>
      <c r="I55" s="5"/>
      <c r="J55" s="5"/>
      <c r="K55" s="5"/>
      <c r="L55" s="5"/>
      <c r="M55" s="5"/>
      <c r="N55" s="6"/>
      <c r="X55" s="30">
        <f t="shared" si="3"/>
        <v>13</v>
      </c>
      <c r="Y55" s="22">
        <f t="shared" si="4"/>
        <v>13</v>
      </c>
      <c r="Z55" s="22"/>
      <c r="AA55" s="22"/>
      <c r="AB55" s="22"/>
      <c r="AC55" s="36"/>
      <c r="AD55" s="22"/>
      <c r="AE55" s="22">
        <v>52</v>
      </c>
      <c r="AF55" s="25">
        <f t="shared" si="5"/>
        <v>1.2E-2</v>
      </c>
      <c r="AG55" s="25">
        <f t="shared" si="6"/>
        <v>1.15E-2</v>
      </c>
      <c r="AH55" s="22"/>
      <c r="AI55" s="22"/>
      <c r="AJ55" s="22"/>
      <c r="AK55" s="36"/>
      <c r="AL55" s="36"/>
      <c r="AM55" s="36"/>
      <c r="AN55" s="36"/>
      <c r="AO55" s="36"/>
      <c r="AP55" s="36"/>
      <c r="AQ55" s="36"/>
    </row>
    <row r="56" spans="1:43" x14ac:dyDescent="0.35">
      <c r="A56" s="3"/>
      <c r="B56" s="48"/>
      <c r="C56" s="17">
        <v>54</v>
      </c>
      <c r="D56" s="5">
        <v>1.1900000000000001E-2</v>
      </c>
      <c r="E56" s="5"/>
      <c r="F56" s="5"/>
      <c r="G56" s="5"/>
      <c r="H56" s="5"/>
      <c r="I56" s="5"/>
      <c r="J56" s="5"/>
      <c r="K56" s="5"/>
      <c r="L56" s="5"/>
      <c r="M56" s="5"/>
      <c r="N56" s="6"/>
      <c r="X56" s="30" t="str">
        <f t="shared" si="3"/>
        <v/>
      </c>
      <c r="Y56" s="22" t="e">
        <f t="shared" si="4"/>
        <v>#N/A</v>
      </c>
      <c r="Z56" s="22"/>
      <c r="AA56" s="22"/>
      <c r="AB56" s="22"/>
      <c r="AC56" s="36"/>
      <c r="AD56" s="22"/>
      <c r="AE56" s="22">
        <v>53</v>
      </c>
      <c r="AF56" s="25">
        <f t="shared" si="5"/>
        <v>1.1900000000000001E-2</v>
      </c>
      <c r="AG56" s="25">
        <f t="shared" si="6"/>
        <v>1.1299999999999999E-2</v>
      </c>
      <c r="AH56" s="22"/>
      <c r="AI56" s="22"/>
      <c r="AJ56" s="22"/>
      <c r="AK56" s="36"/>
      <c r="AL56" s="36"/>
      <c r="AM56" s="36"/>
      <c r="AN56" s="36"/>
      <c r="AO56" s="36"/>
      <c r="AP56" s="36"/>
      <c r="AQ56" s="36"/>
    </row>
    <row r="57" spans="1:43" x14ac:dyDescent="0.35">
      <c r="A57" s="3"/>
      <c r="B57" s="48"/>
      <c r="C57" s="17">
        <v>55</v>
      </c>
      <c r="D57" s="5">
        <v>1.1900000000000001E-2</v>
      </c>
      <c r="E57" s="5"/>
      <c r="F57" s="5"/>
      <c r="G57" s="5"/>
      <c r="H57" s="5"/>
      <c r="I57" s="5"/>
      <c r="J57" s="5"/>
      <c r="K57" s="5"/>
      <c r="L57" s="5"/>
      <c r="M57" s="5"/>
      <c r="N57" s="6"/>
      <c r="X57" s="30" t="str">
        <f t="shared" si="3"/>
        <v/>
      </c>
      <c r="Y57" s="22" t="e">
        <f t="shared" si="4"/>
        <v>#N/A</v>
      </c>
      <c r="Z57" s="22"/>
      <c r="AA57" s="22"/>
      <c r="AB57" s="22"/>
      <c r="AC57" s="36"/>
      <c r="AD57" s="22"/>
      <c r="AE57" s="22">
        <v>54</v>
      </c>
      <c r="AF57" s="25">
        <f t="shared" si="5"/>
        <v>1.1900000000000001E-2</v>
      </c>
      <c r="AG57" s="25">
        <f t="shared" si="6"/>
        <v>1.1299999999999999E-2</v>
      </c>
      <c r="AH57" s="22"/>
      <c r="AI57" s="22"/>
      <c r="AJ57" s="22"/>
      <c r="AK57" s="36"/>
      <c r="AL57" s="36"/>
      <c r="AM57" s="36"/>
      <c r="AN57" s="36"/>
      <c r="AO57" s="36"/>
      <c r="AP57" s="36"/>
      <c r="AQ57" s="36"/>
    </row>
    <row r="58" spans="1:43" x14ac:dyDescent="0.35">
      <c r="A58" s="3"/>
      <c r="B58" s="49"/>
      <c r="C58" s="17">
        <v>56</v>
      </c>
      <c r="D58" s="5">
        <v>1.21E-2</v>
      </c>
      <c r="E58" s="5"/>
      <c r="F58" s="5"/>
      <c r="G58" s="5"/>
      <c r="H58" s="5"/>
      <c r="I58" s="5"/>
      <c r="J58" s="5"/>
      <c r="K58" s="5"/>
      <c r="L58" s="5"/>
      <c r="M58" s="5"/>
      <c r="N58" s="6"/>
      <c r="X58" s="30" t="str">
        <f t="shared" si="3"/>
        <v/>
      </c>
      <c r="Y58" s="22" t="e">
        <f t="shared" si="4"/>
        <v>#N/A</v>
      </c>
      <c r="Z58" s="22"/>
      <c r="AA58" s="22"/>
      <c r="AB58" s="22"/>
      <c r="AC58" s="36"/>
      <c r="AD58" s="22"/>
      <c r="AE58" s="22">
        <v>55</v>
      </c>
      <c r="AF58" s="25">
        <f t="shared" si="5"/>
        <v>1.1900000000000001E-2</v>
      </c>
      <c r="AG58" s="25">
        <f t="shared" si="6"/>
        <v>1.1299999999999999E-2</v>
      </c>
      <c r="AH58" s="22"/>
      <c r="AI58" s="22"/>
      <c r="AJ58" s="22"/>
      <c r="AK58" s="36"/>
      <c r="AL58" s="36"/>
      <c r="AM58" s="36"/>
      <c r="AN58" s="36"/>
      <c r="AO58" s="36"/>
      <c r="AP58" s="36"/>
      <c r="AQ58" s="36"/>
    </row>
    <row r="59" spans="1:43" x14ac:dyDescent="0.35">
      <c r="A59" s="3"/>
      <c r="B59" s="47">
        <v>15</v>
      </c>
      <c r="C59" s="17">
        <v>57</v>
      </c>
      <c r="D59" s="5">
        <v>1.18E-2</v>
      </c>
      <c r="E59" s="5"/>
      <c r="F59" s="5"/>
      <c r="G59" s="5"/>
      <c r="H59" s="5"/>
      <c r="I59" s="5"/>
      <c r="J59" s="5"/>
      <c r="K59" s="5"/>
      <c r="L59" s="5"/>
      <c r="M59" s="5"/>
      <c r="N59" s="6"/>
      <c r="X59" s="30">
        <f t="shared" si="3"/>
        <v>14</v>
      </c>
      <c r="Y59" s="22">
        <f t="shared" si="4"/>
        <v>14</v>
      </c>
      <c r="Z59" s="22"/>
      <c r="AA59" s="22"/>
      <c r="AB59" s="22"/>
      <c r="AC59" s="36"/>
      <c r="AD59" s="22"/>
      <c r="AE59" s="22">
        <v>56</v>
      </c>
      <c r="AF59" s="25">
        <f t="shared" si="5"/>
        <v>1.21E-2</v>
      </c>
      <c r="AG59" s="25">
        <f t="shared" si="6"/>
        <v>1.1299999999999999E-2</v>
      </c>
      <c r="AH59" s="22"/>
      <c r="AI59" s="22"/>
      <c r="AJ59" s="22"/>
      <c r="AK59" s="36"/>
      <c r="AL59" s="36"/>
      <c r="AM59" s="36"/>
      <c r="AN59" s="36"/>
      <c r="AO59" s="36"/>
      <c r="AP59" s="36"/>
      <c r="AQ59" s="36"/>
    </row>
    <row r="60" spans="1:43" x14ac:dyDescent="0.35">
      <c r="A60" s="3"/>
      <c r="B60" s="48"/>
      <c r="C60" s="17">
        <v>58</v>
      </c>
      <c r="D60" s="5">
        <v>1.18E-2</v>
      </c>
      <c r="E60" s="5"/>
      <c r="F60" s="5"/>
      <c r="G60" s="5"/>
      <c r="H60" s="5"/>
      <c r="I60" s="5"/>
      <c r="J60" s="5"/>
      <c r="K60" s="5"/>
      <c r="L60" s="5"/>
      <c r="M60" s="5"/>
      <c r="N60" s="6"/>
      <c r="X60" s="30" t="str">
        <f t="shared" si="3"/>
        <v/>
      </c>
      <c r="Y60" s="22" t="e">
        <f t="shared" si="4"/>
        <v>#N/A</v>
      </c>
      <c r="Z60" s="22"/>
      <c r="AA60" s="22"/>
      <c r="AB60" s="22"/>
      <c r="AC60" s="36"/>
      <c r="AD60" s="22"/>
      <c r="AE60" s="22">
        <v>57</v>
      </c>
      <c r="AF60" s="25">
        <f t="shared" si="5"/>
        <v>1.18E-2</v>
      </c>
      <c r="AG60" s="25">
        <f t="shared" si="6"/>
        <v>1.12E-2</v>
      </c>
      <c r="AH60" s="22"/>
      <c r="AI60" s="22"/>
      <c r="AJ60" s="22"/>
      <c r="AK60" s="36"/>
      <c r="AL60" s="36"/>
      <c r="AM60" s="36"/>
      <c r="AN60" s="36"/>
      <c r="AO60" s="36"/>
      <c r="AP60" s="36"/>
      <c r="AQ60" s="36"/>
    </row>
    <row r="61" spans="1:43" x14ac:dyDescent="0.35">
      <c r="A61" s="3"/>
      <c r="B61" s="48"/>
      <c r="C61" s="17">
        <v>59</v>
      </c>
      <c r="D61" s="5">
        <v>1.18E-2</v>
      </c>
      <c r="E61" s="5"/>
      <c r="F61" s="5"/>
      <c r="G61" s="5"/>
      <c r="H61" s="5"/>
      <c r="I61" s="5"/>
      <c r="J61" s="5"/>
      <c r="K61" s="5"/>
      <c r="L61" s="5"/>
      <c r="M61" s="5"/>
      <c r="N61" s="6"/>
      <c r="X61" s="30" t="str">
        <f t="shared" si="3"/>
        <v/>
      </c>
      <c r="Y61" s="22" t="e">
        <f t="shared" si="4"/>
        <v>#N/A</v>
      </c>
      <c r="Z61" s="22"/>
      <c r="AA61" s="22"/>
      <c r="AB61" s="22"/>
      <c r="AC61" s="36"/>
      <c r="AD61" s="22"/>
      <c r="AE61" s="22">
        <v>58</v>
      </c>
      <c r="AF61" s="25">
        <f t="shared" si="5"/>
        <v>1.18E-2</v>
      </c>
      <c r="AG61" s="25">
        <f t="shared" si="6"/>
        <v>1.12E-2</v>
      </c>
      <c r="AH61" s="22"/>
      <c r="AI61" s="22"/>
      <c r="AJ61" s="22"/>
      <c r="AK61" s="36"/>
      <c r="AL61" s="36"/>
      <c r="AM61" s="36"/>
      <c r="AN61" s="36"/>
      <c r="AO61" s="36"/>
      <c r="AP61" s="36"/>
      <c r="AQ61" s="36"/>
    </row>
    <row r="62" spans="1:43" x14ac:dyDescent="0.35">
      <c r="A62" s="3"/>
      <c r="B62" s="49"/>
      <c r="C62" s="17">
        <v>60</v>
      </c>
      <c r="D62" s="5">
        <v>1.1900000000000001E-2</v>
      </c>
      <c r="E62" s="5"/>
      <c r="F62" s="5"/>
      <c r="G62" s="5"/>
      <c r="H62" s="5"/>
      <c r="I62" s="5"/>
      <c r="J62" s="5"/>
      <c r="K62" s="5"/>
      <c r="L62" s="5"/>
      <c r="M62" s="5"/>
      <c r="N62" s="6"/>
      <c r="X62" s="30" t="str">
        <f t="shared" si="3"/>
        <v/>
      </c>
      <c r="Y62" s="22" t="e">
        <f t="shared" si="4"/>
        <v>#N/A</v>
      </c>
      <c r="Z62" s="22"/>
      <c r="AA62" s="22"/>
      <c r="AB62" s="22"/>
      <c r="AC62" s="36"/>
      <c r="AD62" s="22"/>
      <c r="AE62" s="22">
        <v>59</v>
      </c>
      <c r="AF62" s="25">
        <f t="shared" si="5"/>
        <v>1.18E-2</v>
      </c>
      <c r="AG62" s="25">
        <f t="shared" si="6"/>
        <v>1.12E-2</v>
      </c>
      <c r="AH62" s="22"/>
      <c r="AI62" s="22"/>
      <c r="AJ62" s="22"/>
      <c r="AK62" s="36"/>
      <c r="AL62" s="36"/>
      <c r="AM62" s="36"/>
      <c r="AN62" s="36"/>
      <c r="AO62" s="36"/>
      <c r="AP62" s="36"/>
      <c r="AQ62" s="36"/>
    </row>
    <row r="63" spans="1:43" x14ac:dyDescent="0.35">
      <c r="A63" s="3"/>
      <c r="B63" s="47">
        <v>16</v>
      </c>
      <c r="C63" s="17">
        <v>61</v>
      </c>
      <c r="D63" s="5">
        <v>1.17E-2</v>
      </c>
      <c r="E63" s="5"/>
      <c r="F63" s="5"/>
      <c r="G63" s="5"/>
      <c r="H63" s="5"/>
      <c r="I63" s="5"/>
      <c r="J63" s="5"/>
      <c r="K63" s="5"/>
      <c r="L63" s="5"/>
      <c r="M63" s="5"/>
      <c r="N63" s="6"/>
      <c r="X63" s="30">
        <f t="shared" si="3"/>
        <v>15</v>
      </c>
      <c r="Y63" s="22">
        <f t="shared" si="4"/>
        <v>15</v>
      </c>
      <c r="Z63" s="22"/>
      <c r="AA63" s="22"/>
      <c r="AB63" s="22"/>
      <c r="AC63" s="36"/>
      <c r="AD63" s="22"/>
      <c r="AE63" s="22">
        <v>60</v>
      </c>
      <c r="AF63" s="25">
        <f t="shared" si="5"/>
        <v>1.1900000000000001E-2</v>
      </c>
      <c r="AG63" s="25">
        <f t="shared" si="6"/>
        <v>1.1299999999999999E-2</v>
      </c>
      <c r="AH63" s="22"/>
      <c r="AI63" s="22"/>
      <c r="AJ63" s="22"/>
      <c r="AK63" s="36"/>
      <c r="AL63" s="36"/>
      <c r="AM63" s="36"/>
      <c r="AN63" s="36"/>
      <c r="AO63" s="36"/>
      <c r="AP63" s="36"/>
      <c r="AQ63" s="36"/>
    </row>
    <row r="64" spans="1:43" x14ac:dyDescent="0.35">
      <c r="A64" s="3"/>
      <c r="B64" s="48"/>
      <c r="C64" s="17">
        <v>62</v>
      </c>
      <c r="D64" s="5">
        <v>1.17E-2</v>
      </c>
      <c r="E64" s="5"/>
      <c r="F64" s="5"/>
      <c r="G64" s="5"/>
      <c r="H64" s="5"/>
      <c r="I64" s="5"/>
      <c r="J64" s="5"/>
      <c r="K64" s="5"/>
      <c r="L64" s="5"/>
      <c r="M64" s="5"/>
      <c r="N64" s="6"/>
      <c r="X64" s="30" t="str">
        <f t="shared" si="3"/>
        <v/>
      </c>
      <c r="Y64" s="22" t="e">
        <f t="shared" si="4"/>
        <v>#N/A</v>
      </c>
      <c r="Z64" s="22"/>
      <c r="AA64" s="22"/>
      <c r="AB64" s="22"/>
      <c r="AC64" s="36"/>
      <c r="AD64" s="22"/>
      <c r="AE64" s="22">
        <v>61</v>
      </c>
      <c r="AF64" s="25">
        <f t="shared" si="5"/>
        <v>1.17E-2</v>
      </c>
      <c r="AG64" s="25">
        <f t="shared" si="6"/>
        <v>1.12E-2</v>
      </c>
      <c r="AH64" s="22"/>
      <c r="AI64" s="22"/>
      <c r="AJ64" s="22"/>
      <c r="AK64" s="36"/>
      <c r="AL64" s="36"/>
      <c r="AM64" s="36"/>
      <c r="AN64" s="36"/>
      <c r="AO64" s="36"/>
      <c r="AP64" s="36"/>
      <c r="AQ64" s="36"/>
    </row>
    <row r="65" spans="1:43" x14ac:dyDescent="0.35">
      <c r="A65" s="3"/>
      <c r="B65" s="48"/>
      <c r="C65" s="17">
        <v>63</v>
      </c>
      <c r="D65" s="5">
        <v>1.17E-2</v>
      </c>
      <c r="E65" s="5"/>
      <c r="F65" s="5"/>
      <c r="G65" s="5"/>
      <c r="H65" s="5"/>
      <c r="I65" s="5"/>
      <c r="J65" s="5"/>
      <c r="K65" s="5"/>
      <c r="L65" s="5"/>
      <c r="M65" s="5"/>
      <c r="N65" s="6"/>
      <c r="X65" s="30" t="str">
        <f t="shared" si="3"/>
        <v/>
      </c>
      <c r="Y65" s="22" t="e">
        <f t="shared" si="4"/>
        <v>#N/A</v>
      </c>
      <c r="Z65" s="22"/>
      <c r="AA65" s="22"/>
      <c r="AB65" s="22"/>
      <c r="AC65" s="36"/>
      <c r="AD65" s="22"/>
      <c r="AE65" s="22">
        <v>62</v>
      </c>
      <c r="AF65" s="25">
        <f t="shared" si="5"/>
        <v>1.17E-2</v>
      </c>
      <c r="AG65" s="25">
        <f t="shared" si="6"/>
        <v>1.12E-2</v>
      </c>
      <c r="AH65" s="22"/>
      <c r="AI65" s="22"/>
      <c r="AJ65" s="22"/>
      <c r="AK65" s="36"/>
      <c r="AL65" s="36"/>
      <c r="AM65" s="36"/>
      <c r="AN65" s="36"/>
      <c r="AO65" s="36"/>
      <c r="AP65" s="36"/>
      <c r="AQ65" s="36"/>
    </row>
    <row r="66" spans="1:43" x14ac:dyDescent="0.35">
      <c r="A66" s="3"/>
      <c r="B66" s="49"/>
      <c r="C66" s="17">
        <v>64</v>
      </c>
      <c r="D66" s="5">
        <v>1.16999999999999E-2</v>
      </c>
      <c r="E66" s="5"/>
      <c r="F66" s="5"/>
      <c r="G66" s="5"/>
      <c r="H66" s="5"/>
      <c r="I66" s="5"/>
      <c r="J66" s="5"/>
      <c r="K66" s="5"/>
      <c r="L66" s="5"/>
      <c r="M66" s="5"/>
      <c r="N66" s="6"/>
      <c r="X66" s="30" t="str">
        <f t="shared" si="3"/>
        <v/>
      </c>
      <c r="Y66" s="22" t="e">
        <f t="shared" si="4"/>
        <v>#N/A</v>
      </c>
      <c r="Z66" s="22"/>
      <c r="AA66" s="22"/>
      <c r="AB66" s="22"/>
      <c r="AC66" s="36"/>
      <c r="AD66" s="22"/>
      <c r="AE66" s="22">
        <v>63</v>
      </c>
      <c r="AF66" s="25">
        <f t="shared" si="5"/>
        <v>1.17E-2</v>
      </c>
      <c r="AG66" s="25">
        <f t="shared" si="6"/>
        <v>1.12E-2</v>
      </c>
      <c r="AH66" s="22"/>
      <c r="AI66" s="22"/>
      <c r="AJ66" s="22"/>
      <c r="AK66" s="36"/>
      <c r="AL66" s="36"/>
      <c r="AM66" s="36"/>
      <c r="AN66" s="36"/>
      <c r="AO66" s="36"/>
      <c r="AP66" s="36"/>
      <c r="AQ66" s="36"/>
    </row>
    <row r="67" spans="1:43" x14ac:dyDescent="0.35">
      <c r="A67" s="3"/>
      <c r="B67" s="48">
        <v>17</v>
      </c>
      <c r="C67" s="17">
        <v>65</v>
      </c>
      <c r="D67" s="5">
        <v>1.1599999999999999E-2</v>
      </c>
      <c r="E67" s="5"/>
      <c r="F67" s="5"/>
      <c r="G67" s="5"/>
      <c r="H67" s="5"/>
      <c r="I67" s="5"/>
      <c r="J67" s="5"/>
      <c r="K67" s="5"/>
      <c r="L67" s="5"/>
      <c r="M67" s="5"/>
      <c r="N67" s="6"/>
      <c r="X67" s="30">
        <f t="shared" si="3"/>
        <v>16</v>
      </c>
      <c r="Y67" s="22">
        <f t="shared" ref="Y67:Y99" si="7">IF(MOD(AE67,4)=0,AE67/4,NA())</f>
        <v>16</v>
      </c>
      <c r="Z67" s="22"/>
      <c r="AA67" s="22"/>
      <c r="AB67" s="22"/>
      <c r="AC67" s="36"/>
      <c r="AD67" s="22"/>
      <c r="AE67" s="22">
        <v>64</v>
      </c>
      <c r="AF67" s="25">
        <f t="shared" si="5"/>
        <v>1.16999999999999E-2</v>
      </c>
      <c r="AG67" s="25">
        <f t="shared" si="6"/>
        <v>1.1299999999999999E-2</v>
      </c>
      <c r="AH67" s="22"/>
      <c r="AI67" s="22"/>
      <c r="AJ67" s="22"/>
      <c r="AK67" s="36"/>
      <c r="AL67" s="36"/>
      <c r="AM67" s="36"/>
      <c r="AN67" s="36"/>
      <c r="AO67" s="36"/>
      <c r="AP67" s="36"/>
      <c r="AQ67" s="36"/>
    </row>
    <row r="68" spans="1:43" x14ac:dyDescent="0.35">
      <c r="A68" s="3"/>
      <c r="B68" s="48"/>
      <c r="C68" s="17">
        <v>66</v>
      </c>
      <c r="D68" s="5">
        <v>1.1599999999999999E-2</v>
      </c>
      <c r="E68" s="5"/>
      <c r="F68" s="5"/>
      <c r="G68" s="5"/>
      <c r="H68" s="5"/>
      <c r="I68" s="5"/>
      <c r="J68" s="5"/>
      <c r="K68" s="5"/>
      <c r="L68" s="5"/>
      <c r="M68" s="5"/>
      <c r="N68" s="6"/>
      <c r="X68" s="30" t="str">
        <f t="shared" si="3"/>
        <v/>
      </c>
      <c r="Y68" s="22" t="e">
        <f t="shared" si="7"/>
        <v>#N/A</v>
      </c>
      <c r="Z68" s="22"/>
      <c r="AA68" s="22"/>
      <c r="AB68" s="22"/>
      <c r="AC68" s="36"/>
      <c r="AD68" s="22"/>
      <c r="AE68" s="22">
        <v>65</v>
      </c>
      <c r="AF68" s="25">
        <f t="shared" ref="AF68:AF99" si="8">INDEX($D$3:$N$98,MATCH($AE68,$C$3:$C$98,0),MATCH(S$24,$D$2:$N$2,0))</f>
        <v>1.1599999999999999E-2</v>
      </c>
      <c r="AG68" s="25">
        <f t="shared" ref="AG68:AG99" si="9">INDEX($D$99:$N$194,MATCH($AE68,$C$99:$C$194,0),MATCH(S$24,$D$2:$N$2,0))</f>
        <v>1.1299999999999999E-2</v>
      </c>
      <c r="AH68" s="22"/>
      <c r="AI68" s="22"/>
      <c r="AJ68" s="22"/>
      <c r="AK68" s="36"/>
      <c r="AL68" s="36"/>
      <c r="AM68" s="36"/>
      <c r="AN68" s="36"/>
      <c r="AO68" s="36"/>
      <c r="AP68" s="36"/>
      <c r="AQ68" s="36"/>
    </row>
    <row r="69" spans="1:43" x14ac:dyDescent="0.35">
      <c r="A69" s="3"/>
      <c r="B69" s="48"/>
      <c r="C69" s="17">
        <v>67</v>
      </c>
      <c r="D69" s="5">
        <v>1.1599999999999999E-2</v>
      </c>
      <c r="E69" s="5"/>
      <c r="F69" s="5"/>
      <c r="G69" s="5"/>
      <c r="H69" s="5"/>
      <c r="I69" s="5"/>
      <c r="J69" s="5"/>
      <c r="K69" s="5"/>
      <c r="L69" s="5"/>
      <c r="M69" s="5"/>
      <c r="N69" s="6"/>
      <c r="X69" s="30" t="str">
        <f t="shared" ref="X69:X99" si="10">IFERROR(Y69,"")</f>
        <v/>
      </c>
      <c r="Y69" s="22" t="e">
        <f t="shared" si="7"/>
        <v>#N/A</v>
      </c>
      <c r="Z69" s="22"/>
      <c r="AA69" s="22"/>
      <c r="AB69" s="22"/>
      <c r="AC69" s="36"/>
      <c r="AD69" s="22"/>
      <c r="AE69" s="22">
        <v>66</v>
      </c>
      <c r="AF69" s="25">
        <f t="shared" si="8"/>
        <v>1.1599999999999999E-2</v>
      </c>
      <c r="AG69" s="25">
        <f t="shared" si="9"/>
        <v>1.1299999999999999E-2</v>
      </c>
      <c r="AH69" s="22"/>
      <c r="AI69" s="22"/>
      <c r="AJ69" s="22"/>
      <c r="AK69" s="36"/>
      <c r="AL69" s="36"/>
      <c r="AM69" s="36"/>
      <c r="AN69" s="36"/>
      <c r="AO69" s="36"/>
      <c r="AP69" s="36"/>
      <c r="AQ69" s="36"/>
    </row>
    <row r="70" spans="1:43" x14ac:dyDescent="0.35">
      <c r="A70" s="3"/>
      <c r="B70" s="49"/>
      <c r="C70" s="17">
        <v>68</v>
      </c>
      <c r="D70" s="5">
        <v>1.1599999999999999E-2</v>
      </c>
      <c r="E70" s="5"/>
      <c r="F70" s="5"/>
      <c r="G70" s="5"/>
      <c r="H70" s="5"/>
      <c r="I70" s="5"/>
      <c r="J70" s="5"/>
      <c r="K70" s="5"/>
      <c r="L70" s="5"/>
      <c r="M70" s="5"/>
      <c r="N70" s="6"/>
      <c r="X70" s="30" t="str">
        <f t="shared" si="10"/>
        <v/>
      </c>
      <c r="Y70" s="22" t="e">
        <f t="shared" si="7"/>
        <v>#N/A</v>
      </c>
      <c r="Z70" s="22"/>
      <c r="AA70" s="22"/>
      <c r="AB70" s="22"/>
      <c r="AC70" s="36"/>
      <c r="AD70" s="22"/>
      <c r="AE70" s="22">
        <v>67</v>
      </c>
      <c r="AF70" s="25">
        <f t="shared" si="8"/>
        <v>1.1599999999999999E-2</v>
      </c>
      <c r="AG70" s="25">
        <f t="shared" si="9"/>
        <v>1.1299999999999999E-2</v>
      </c>
      <c r="AH70" s="22"/>
      <c r="AI70" s="22"/>
      <c r="AJ70" s="22"/>
      <c r="AK70" s="36"/>
      <c r="AL70" s="36"/>
      <c r="AM70" s="36"/>
      <c r="AN70" s="36"/>
      <c r="AO70" s="36"/>
      <c r="AP70" s="36"/>
      <c r="AQ70" s="36"/>
    </row>
    <row r="71" spans="1:43" x14ac:dyDescent="0.35">
      <c r="A71" s="3"/>
      <c r="B71" s="47">
        <v>18</v>
      </c>
      <c r="C71" s="17">
        <v>69</v>
      </c>
      <c r="D71" s="5">
        <v>1.15E-2</v>
      </c>
      <c r="E71" s="5"/>
      <c r="F71" s="5"/>
      <c r="G71" s="5"/>
      <c r="H71" s="5"/>
      <c r="I71" s="5"/>
      <c r="J71" s="5"/>
      <c r="K71" s="5"/>
      <c r="L71" s="5"/>
      <c r="M71" s="5"/>
      <c r="N71" s="6"/>
      <c r="X71" s="30">
        <f t="shared" si="10"/>
        <v>17</v>
      </c>
      <c r="Y71" s="22">
        <f t="shared" si="7"/>
        <v>17</v>
      </c>
      <c r="Z71" s="22"/>
      <c r="AA71" s="22"/>
      <c r="AB71" s="22"/>
      <c r="AC71" s="36"/>
      <c r="AD71" s="22"/>
      <c r="AE71" s="22">
        <v>68</v>
      </c>
      <c r="AF71" s="25">
        <f t="shared" si="8"/>
        <v>1.1599999999999999E-2</v>
      </c>
      <c r="AG71" s="25">
        <f t="shared" si="9"/>
        <v>1.1599999999999999E-2</v>
      </c>
      <c r="AH71" s="22"/>
      <c r="AI71" s="22"/>
      <c r="AJ71" s="22"/>
      <c r="AK71" s="36"/>
      <c r="AL71" s="36"/>
      <c r="AM71" s="36"/>
      <c r="AN71" s="36"/>
      <c r="AO71" s="36"/>
      <c r="AP71" s="36"/>
      <c r="AQ71" s="36"/>
    </row>
    <row r="72" spans="1:43" x14ac:dyDescent="0.35">
      <c r="A72" s="3"/>
      <c r="B72" s="48"/>
      <c r="C72" s="17">
        <v>70</v>
      </c>
      <c r="D72" s="5">
        <v>1.15E-2</v>
      </c>
      <c r="E72" s="5"/>
      <c r="F72" s="5"/>
      <c r="G72" s="5"/>
      <c r="H72" s="5"/>
      <c r="I72" s="5"/>
      <c r="J72" s="5"/>
      <c r="K72" s="5"/>
      <c r="L72" s="5"/>
      <c r="M72" s="5"/>
      <c r="N72" s="6"/>
      <c r="X72" s="30" t="str">
        <f t="shared" si="10"/>
        <v/>
      </c>
      <c r="Y72" s="22" t="e">
        <f t="shared" si="7"/>
        <v>#N/A</v>
      </c>
      <c r="Z72" s="22"/>
      <c r="AA72" s="22"/>
      <c r="AB72" s="22"/>
      <c r="AC72" s="36"/>
      <c r="AD72" s="22"/>
      <c r="AE72" s="22">
        <v>69</v>
      </c>
      <c r="AF72" s="25">
        <f t="shared" si="8"/>
        <v>1.15E-2</v>
      </c>
      <c r="AG72" s="25">
        <f t="shared" si="9"/>
        <v>1.18E-2</v>
      </c>
      <c r="AH72" s="22"/>
      <c r="AI72" s="22"/>
      <c r="AJ72" s="22"/>
      <c r="AK72" s="36"/>
      <c r="AL72" s="36"/>
      <c r="AM72" s="36"/>
      <c r="AN72" s="36"/>
      <c r="AO72" s="36"/>
      <c r="AP72" s="36"/>
      <c r="AQ72" s="36"/>
    </row>
    <row r="73" spans="1:43" x14ac:dyDescent="0.35">
      <c r="A73" s="3"/>
      <c r="B73" s="48"/>
      <c r="C73" s="17">
        <v>71</v>
      </c>
      <c r="D73" s="5">
        <v>1.15E-2</v>
      </c>
      <c r="E73" s="5"/>
      <c r="F73" s="5"/>
      <c r="G73" s="5"/>
      <c r="H73" s="5"/>
      <c r="I73" s="5"/>
      <c r="J73" s="5"/>
      <c r="K73" s="5"/>
      <c r="L73" s="5"/>
      <c r="M73" s="5"/>
      <c r="N73" s="6"/>
      <c r="X73" s="30" t="str">
        <f t="shared" si="10"/>
        <v/>
      </c>
      <c r="Y73" s="22" t="e">
        <f t="shared" si="7"/>
        <v>#N/A</v>
      </c>
      <c r="Z73" s="22"/>
      <c r="AA73" s="22"/>
      <c r="AB73" s="22"/>
      <c r="AC73" s="36"/>
      <c r="AD73" s="22"/>
      <c r="AE73" s="22">
        <v>70</v>
      </c>
      <c r="AF73" s="25">
        <f t="shared" si="8"/>
        <v>1.15E-2</v>
      </c>
      <c r="AG73" s="25">
        <f t="shared" si="9"/>
        <v>1.18E-2</v>
      </c>
      <c r="AH73" s="22"/>
      <c r="AI73" s="22"/>
      <c r="AJ73" s="22"/>
      <c r="AK73" s="36"/>
      <c r="AL73" s="36"/>
      <c r="AM73" s="36"/>
      <c r="AN73" s="36"/>
      <c r="AO73" s="36"/>
      <c r="AP73" s="36"/>
      <c r="AQ73" s="36"/>
    </row>
    <row r="74" spans="1:43" x14ac:dyDescent="0.35">
      <c r="A74" s="3"/>
      <c r="B74" s="49"/>
      <c r="C74" s="17">
        <v>72</v>
      </c>
      <c r="D74" s="5">
        <v>1.18E-2</v>
      </c>
      <c r="E74" s="5"/>
      <c r="F74" s="5"/>
      <c r="G74" s="5"/>
      <c r="H74" s="5"/>
      <c r="I74" s="5"/>
      <c r="J74" s="5"/>
      <c r="K74" s="5"/>
      <c r="L74" s="5"/>
      <c r="M74" s="5"/>
      <c r="N74" s="6"/>
      <c r="X74" s="30" t="str">
        <f t="shared" si="10"/>
        <v/>
      </c>
      <c r="Y74" s="22" t="e">
        <f t="shared" si="7"/>
        <v>#N/A</v>
      </c>
      <c r="Z74" s="22"/>
      <c r="AA74" s="22"/>
      <c r="AB74" s="22"/>
      <c r="AC74" s="22"/>
      <c r="AD74" s="22"/>
      <c r="AE74" s="22">
        <v>71</v>
      </c>
      <c r="AF74" s="25">
        <f t="shared" si="8"/>
        <v>1.15E-2</v>
      </c>
      <c r="AG74" s="25">
        <f t="shared" si="9"/>
        <v>1.18E-2</v>
      </c>
      <c r="AH74" s="22"/>
      <c r="AI74" s="22"/>
      <c r="AJ74" s="22"/>
      <c r="AK74" s="22"/>
      <c r="AL74" s="22"/>
      <c r="AM74" s="22"/>
      <c r="AN74" s="22"/>
      <c r="AO74" s="22"/>
    </row>
    <row r="75" spans="1:43" x14ac:dyDescent="0.35">
      <c r="A75" s="3"/>
      <c r="B75" s="47">
        <v>19</v>
      </c>
      <c r="C75" s="17">
        <v>73</v>
      </c>
      <c r="D75" s="5">
        <v>1.1900000000000001E-2</v>
      </c>
      <c r="E75" s="5"/>
      <c r="F75" s="5"/>
      <c r="G75" s="5"/>
      <c r="H75" s="5"/>
      <c r="I75" s="5"/>
      <c r="J75" s="5"/>
      <c r="K75" s="5"/>
      <c r="L75" s="5"/>
      <c r="M75" s="5"/>
      <c r="N75" s="6"/>
      <c r="X75" s="30">
        <f t="shared" si="10"/>
        <v>18</v>
      </c>
      <c r="Y75" s="22">
        <f t="shared" si="7"/>
        <v>18</v>
      </c>
      <c r="Z75" s="22"/>
      <c r="AA75" s="22"/>
      <c r="AB75" s="22"/>
      <c r="AC75" s="22"/>
      <c r="AD75" s="22"/>
      <c r="AE75" s="22">
        <v>72</v>
      </c>
      <c r="AF75" s="25">
        <f t="shared" si="8"/>
        <v>1.18E-2</v>
      </c>
      <c r="AG75" s="25">
        <f t="shared" si="9"/>
        <v>1.1900000000000001E-2</v>
      </c>
      <c r="AH75" s="22"/>
      <c r="AI75" s="22"/>
      <c r="AJ75" s="22"/>
      <c r="AK75" s="22"/>
      <c r="AL75" s="22"/>
      <c r="AM75" s="22"/>
      <c r="AN75" s="22"/>
      <c r="AO75" s="22"/>
    </row>
    <row r="76" spans="1:43" x14ac:dyDescent="0.35">
      <c r="A76" s="3"/>
      <c r="B76" s="48"/>
      <c r="C76" s="17">
        <v>74</v>
      </c>
      <c r="D76" s="5">
        <v>1.1900000000000001E-2</v>
      </c>
      <c r="E76" s="5"/>
      <c r="F76" s="5"/>
      <c r="G76" s="5"/>
      <c r="H76" s="5"/>
      <c r="I76" s="5"/>
      <c r="J76" s="5"/>
      <c r="K76" s="5"/>
      <c r="L76" s="5"/>
      <c r="M76" s="5"/>
      <c r="N76" s="6"/>
      <c r="X76" s="30" t="str">
        <f t="shared" si="10"/>
        <v/>
      </c>
      <c r="Y76" s="22" t="e">
        <f t="shared" si="7"/>
        <v>#N/A</v>
      </c>
      <c r="Z76" s="22"/>
      <c r="AA76" s="22"/>
      <c r="AB76" s="22"/>
      <c r="AC76" s="22"/>
      <c r="AD76" s="22"/>
      <c r="AE76" s="22">
        <v>73</v>
      </c>
      <c r="AF76" s="25">
        <f t="shared" si="8"/>
        <v>1.1900000000000001E-2</v>
      </c>
      <c r="AG76" s="25">
        <f t="shared" si="9"/>
        <v>1.23E-2</v>
      </c>
      <c r="AH76" s="22"/>
      <c r="AI76" s="22"/>
      <c r="AJ76" s="22"/>
      <c r="AK76" s="22"/>
      <c r="AL76" s="22"/>
      <c r="AM76" s="22"/>
      <c r="AN76" s="22"/>
      <c r="AO76" s="22"/>
    </row>
    <row r="77" spans="1:43" x14ac:dyDescent="0.35">
      <c r="A77" s="3"/>
      <c r="B77" s="48"/>
      <c r="C77" s="17">
        <v>75</v>
      </c>
      <c r="D77" s="5">
        <v>1.1900000000000001E-2</v>
      </c>
      <c r="E77" s="5"/>
      <c r="F77" s="5"/>
      <c r="G77" s="5"/>
      <c r="H77" s="5"/>
      <c r="I77" s="5"/>
      <c r="J77" s="5"/>
      <c r="K77" s="5"/>
      <c r="L77" s="5"/>
      <c r="M77" s="5"/>
      <c r="N77" s="6"/>
      <c r="X77" s="30" t="str">
        <f t="shared" si="10"/>
        <v/>
      </c>
      <c r="Y77" s="22" t="e">
        <f t="shared" si="7"/>
        <v>#N/A</v>
      </c>
      <c r="Z77" s="22"/>
      <c r="AA77" s="22"/>
      <c r="AB77" s="22"/>
      <c r="AC77" s="22"/>
      <c r="AD77" s="22"/>
      <c r="AE77" s="22">
        <v>74</v>
      </c>
      <c r="AF77" s="25">
        <f t="shared" si="8"/>
        <v>1.1900000000000001E-2</v>
      </c>
      <c r="AG77" s="25">
        <f t="shared" si="9"/>
        <v>1.23E-2</v>
      </c>
      <c r="AH77" s="22"/>
      <c r="AI77" s="22"/>
      <c r="AJ77" s="22"/>
      <c r="AK77" s="22"/>
      <c r="AL77" s="22"/>
      <c r="AM77" s="22"/>
      <c r="AN77" s="22"/>
      <c r="AO77" s="22"/>
    </row>
    <row r="78" spans="1:43" x14ac:dyDescent="0.35">
      <c r="A78" s="3"/>
      <c r="B78" s="49"/>
      <c r="C78" s="17">
        <v>76</v>
      </c>
      <c r="D78" s="5">
        <v>1.18999999999999E-2</v>
      </c>
      <c r="E78" s="5"/>
      <c r="F78" s="5"/>
      <c r="G78" s="5"/>
      <c r="H78" s="5"/>
      <c r="I78" s="5"/>
      <c r="J78" s="5"/>
      <c r="K78" s="5"/>
      <c r="L78" s="5"/>
      <c r="M78" s="5"/>
      <c r="N78" s="6"/>
      <c r="X78" s="30" t="str">
        <f t="shared" si="10"/>
        <v/>
      </c>
      <c r="Y78" s="22" t="e">
        <f t="shared" si="7"/>
        <v>#N/A</v>
      </c>
      <c r="Z78" s="22"/>
      <c r="AA78" s="22"/>
      <c r="AB78" s="22"/>
      <c r="AC78" s="22"/>
      <c r="AD78" s="22"/>
      <c r="AE78" s="22">
        <v>75</v>
      </c>
      <c r="AF78" s="25">
        <f t="shared" si="8"/>
        <v>1.1900000000000001E-2</v>
      </c>
      <c r="AG78" s="25">
        <f t="shared" si="9"/>
        <v>1.23E-2</v>
      </c>
      <c r="AH78" s="22"/>
      <c r="AI78" s="22"/>
      <c r="AJ78" s="22"/>
      <c r="AK78" s="22"/>
      <c r="AL78" s="22"/>
      <c r="AM78" s="22"/>
      <c r="AN78" s="22"/>
      <c r="AO78" s="22"/>
    </row>
    <row r="79" spans="1:43" x14ac:dyDescent="0.35">
      <c r="A79" s="3"/>
      <c r="B79" s="47">
        <v>20</v>
      </c>
      <c r="C79" s="17">
        <v>77</v>
      </c>
      <c r="D79" s="5">
        <v>1.1599999999999999E-2</v>
      </c>
      <c r="E79" s="5"/>
      <c r="F79" s="5"/>
      <c r="G79" s="5"/>
      <c r="H79" s="5"/>
      <c r="I79" s="5"/>
      <c r="J79" s="5"/>
      <c r="K79" s="5"/>
      <c r="L79" s="5"/>
      <c r="M79" s="5"/>
      <c r="N79" s="6"/>
      <c r="X79" s="30">
        <f t="shared" si="10"/>
        <v>19</v>
      </c>
      <c r="Y79" s="22">
        <f t="shared" si="7"/>
        <v>19</v>
      </c>
      <c r="Z79" s="22"/>
      <c r="AA79" s="22"/>
      <c r="AB79" s="22"/>
      <c r="AC79" s="22"/>
      <c r="AD79" s="22"/>
      <c r="AE79" s="22">
        <v>76</v>
      </c>
      <c r="AF79" s="25">
        <f t="shared" si="8"/>
        <v>1.18999999999999E-2</v>
      </c>
      <c r="AG79" s="25">
        <f t="shared" si="9"/>
        <v>1.23E-2</v>
      </c>
      <c r="AH79" s="22"/>
      <c r="AI79" s="22"/>
      <c r="AJ79" s="22"/>
      <c r="AK79" s="22"/>
      <c r="AL79" s="22"/>
      <c r="AM79" s="22"/>
      <c r="AN79" s="22"/>
      <c r="AO79" s="22"/>
    </row>
    <row r="80" spans="1:43" x14ac:dyDescent="0.35">
      <c r="A80" s="3"/>
      <c r="B80" s="48"/>
      <c r="C80" s="17">
        <v>78</v>
      </c>
      <c r="D80" s="5">
        <v>1.1599999999999999E-2</v>
      </c>
      <c r="E80" s="5"/>
      <c r="F80" s="5"/>
      <c r="G80" s="5"/>
      <c r="H80" s="5"/>
      <c r="I80" s="5"/>
      <c r="J80" s="5"/>
      <c r="K80" s="5"/>
      <c r="L80" s="5"/>
      <c r="M80" s="5"/>
      <c r="N80" s="6"/>
      <c r="X80" s="30" t="str">
        <f t="shared" si="10"/>
        <v/>
      </c>
      <c r="Y80" s="22" t="e">
        <f t="shared" si="7"/>
        <v>#N/A</v>
      </c>
      <c r="Z80" s="22"/>
      <c r="AA80" s="22"/>
      <c r="AB80" s="22"/>
      <c r="AC80" s="22"/>
      <c r="AD80" s="22"/>
      <c r="AE80" s="22">
        <v>77</v>
      </c>
      <c r="AF80" s="25">
        <f t="shared" si="8"/>
        <v>1.1599999999999999E-2</v>
      </c>
      <c r="AG80" s="25">
        <f t="shared" si="9"/>
        <v>1.2E-2</v>
      </c>
      <c r="AH80" s="22"/>
      <c r="AI80" s="22"/>
      <c r="AJ80" s="22"/>
      <c r="AK80" s="22"/>
      <c r="AL80" s="22"/>
      <c r="AM80" s="22"/>
      <c r="AN80" s="22"/>
      <c r="AO80" s="22"/>
    </row>
    <row r="81" spans="1:41" x14ac:dyDescent="0.35">
      <c r="A81" s="3"/>
      <c r="B81" s="48"/>
      <c r="C81" s="17">
        <v>79</v>
      </c>
      <c r="D81" s="5">
        <v>1.1599999999999999E-2</v>
      </c>
      <c r="E81" s="5"/>
      <c r="F81" s="5"/>
      <c r="G81" s="5"/>
      <c r="H81" s="5"/>
      <c r="I81" s="5"/>
      <c r="J81" s="5"/>
      <c r="K81" s="5"/>
      <c r="L81" s="5"/>
      <c r="M81" s="5"/>
      <c r="N81" s="6"/>
      <c r="X81" s="30" t="str">
        <f t="shared" si="10"/>
        <v/>
      </c>
      <c r="Y81" s="22" t="e">
        <f t="shared" si="7"/>
        <v>#N/A</v>
      </c>
      <c r="Z81" s="22"/>
      <c r="AA81" s="22"/>
      <c r="AB81" s="22"/>
      <c r="AC81" s="22"/>
      <c r="AD81" s="22"/>
      <c r="AE81" s="22">
        <v>78</v>
      </c>
      <c r="AF81" s="25">
        <f t="shared" si="8"/>
        <v>1.1599999999999999E-2</v>
      </c>
      <c r="AG81" s="25">
        <f t="shared" si="9"/>
        <v>1.2E-2</v>
      </c>
      <c r="AH81" s="22"/>
      <c r="AI81" s="22"/>
      <c r="AJ81" s="22"/>
      <c r="AK81" s="22"/>
      <c r="AL81" s="22"/>
      <c r="AM81" s="22"/>
      <c r="AN81" s="22"/>
      <c r="AO81" s="22"/>
    </row>
    <row r="82" spans="1:41" x14ac:dyDescent="0.35">
      <c r="A82" s="3"/>
      <c r="B82" s="49"/>
      <c r="C82" s="17">
        <v>80</v>
      </c>
      <c r="D82" s="5">
        <v>1.1599999999999999E-2</v>
      </c>
      <c r="E82" s="5"/>
      <c r="F82" s="5"/>
      <c r="G82" s="5"/>
      <c r="H82" s="5"/>
      <c r="I82" s="5"/>
      <c r="J82" s="5"/>
      <c r="K82" s="5"/>
      <c r="L82" s="5"/>
      <c r="M82" s="5"/>
      <c r="N82" s="6"/>
      <c r="X82" s="30" t="str">
        <f t="shared" si="10"/>
        <v/>
      </c>
      <c r="Y82" s="22" t="e">
        <f t="shared" si="7"/>
        <v>#N/A</v>
      </c>
      <c r="Z82" s="22"/>
      <c r="AA82" s="22"/>
      <c r="AB82" s="22"/>
      <c r="AC82" s="22"/>
      <c r="AD82" s="22"/>
      <c r="AE82" s="22">
        <v>79</v>
      </c>
      <c r="AF82" s="25">
        <f t="shared" si="8"/>
        <v>1.1599999999999999E-2</v>
      </c>
      <c r="AG82" s="25">
        <f t="shared" si="9"/>
        <v>1.2E-2</v>
      </c>
      <c r="AH82" s="22"/>
      <c r="AI82" s="22"/>
      <c r="AJ82" s="22"/>
      <c r="AK82" s="22"/>
      <c r="AL82" s="22"/>
      <c r="AM82" s="22"/>
      <c r="AN82" s="22"/>
      <c r="AO82" s="22"/>
    </row>
    <row r="83" spans="1:41" x14ac:dyDescent="0.35">
      <c r="A83" s="3"/>
      <c r="B83" s="48">
        <v>21</v>
      </c>
      <c r="C83" s="17">
        <v>81</v>
      </c>
      <c r="D83" s="5">
        <v>1.12E-2</v>
      </c>
      <c r="E83" s="5"/>
      <c r="F83" s="5"/>
      <c r="G83" s="5"/>
      <c r="H83" s="5"/>
      <c r="I83" s="5"/>
      <c r="J83" s="5"/>
      <c r="K83" s="5"/>
      <c r="L83" s="5"/>
      <c r="M83" s="5"/>
      <c r="N83" s="6"/>
      <c r="X83" s="30">
        <f t="shared" si="10"/>
        <v>20</v>
      </c>
      <c r="Y83" s="22">
        <f t="shared" si="7"/>
        <v>20</v>
      </c>
      <c r="Z83" s="22"/>
      <c r="AA83" s="22"/>
      <c r="AB83" s="22"/>
      <c r="AC83" s="22"/>
      <c r="AD83" s="22"/>
      <c r="AE83" s="22">
        <v>80</v>
      </c>
      <c r="AF83" s="25">
        <f t="shared" si="8"/>
        <v>1.1599999999999999E-2</v>
      </c>
      <c r="AG83" s="25">
        <f t="shared" si="9"/>
        <v>1.23E-2</v>
      </c>
      <c r="AH83" s="22"/>
      <c r="AI83" s="22"/>
      <c r="AJ83" s="22"/>
      <c r="AK83" s="22"/>
      <c r="AL83" s="22"/>
      <c r="AM83" s="22"/>
      <c r="AN83" s="22"/>
      <c r="AO83" s="22"/>
    </row>
    <row r="84" spans="1:41" x14ac:dyDescent="0.35">
      <c r="A84" s="3"/>
      <c r="B84" s="48"/>
      <c r="C84" s="17">
        <v>82</v>
      </c>
      <c r="D84" s="5">
        <v>1.12E-2</v>
      </c>
      <c r="E84" s="5"/>
      <c r="F84" s="5"/>
      <c r="G84" s="5"/>
      <c r="H84" s="5"/>
      <c r="I84" s="5"/>
      <c r="J84" s="5"/>
      <c r="K84" s="5"/>
      <c r="L84" s="5"/>
      <c r="M84" s="5"/>
      <c r="N84" s="6"/>
      <c r="X84" s="30" t="str">
        <f t="shared" si="10"/>
        <v/>
      </c>
      <c r="Y84" s="22" t="e">
        <f t="shared" si="7"/>
        <v>#N/A</v>
      </c>
      <c r="Z84" s="22"/>
      <c r="AA84" s="22"/>
      <c r="AB84" s="22"/>
      <c r="AC84" s="22"/>
      <c r="AD84" s="22"/>
      <c r="AE84" s="22">
        <v>81</v>
      </c>
      <c r="AF84" s="25">
        <f t="shared" si="8"/>
        <v>1.12E-2</v>
      </c>
      <c r="AG84" s="25">
        <f t="shared" si="9"/>
        <v>1.17E-2</v>
      </c>
      <c r="AH84" s="22"/>
      <c r="AI84" s="22"/>
      <c r="AJ84" s="22"/>
      <c r="AK84" s="22"/>
      <c r="AL84" s="22"/>
      <c r="AM84" s="22"/>
      <c r="AN84" s="22"/>
      <c r="AO84" s="22"/>
    </row>
    <row r="85" spans="1:41" x14ac:dyDescent="0.35">
      <c r="A85" s="3"/>
      <c r="B85" s="48"/>
      <c r="C85" s="17">
        <v>83</v>
      </c>
      <c r="D85" s="5">
        <v>1.12E-2</v>
      </c>
      <c r="E85" s="5"/>
      <c r="F85" s="5"/>
      <c r="G85" s="5"/>
      <c r="H85" s="5"/>
      <c r="I85" s="5"/>
      <c r="J85" s="5"/>
      <c r="K85" s="5"/>
      <c r="L85" s="5"/>
      <c r="M85" s="5"/>
      <c r="N85" s="6"/>
      <c r="X85" s="30" t="str">
        <f t="shared" si="10"/>
        <v/>
      </c>
      <c r="Y85" s="22" t="e">
        <f t="shared" si="7"/>
        <v>#N/A</v>
      </c>
      <c r="Z85" s="22"/>
      <c r="AA85" s="22"/>
      <c r="AB85" s="22"/>
      <c r="AC85" s="22"/>
      <c r="AD85" s="22"/>
      <c r="AE85" s="22">
        <v>82</v>
      </c>
      <c r="AF85" s="25">
        <f t="shared" si="8"/>
        <v>1.12E-2</v>
      </c>
      <c r="AG85" s="25">
        <f t="shared" si="9"/>
        <v>1.17E-2</v>
      </c>
      <c r="AH85" s="22"/>
      <c r="AI85" s="22"/>
      <c r="AJ85" s="22"/>
      <c r="AK85" s="22"/>
      <c r="AL85" s="22"/>
      <c r="AM85" s="22"/>
      <c r="AN85" s="22"/>
      <c r="AO85" s="22"/>
    </row>
    <row r="86" spans="1:41" x14ac:dyDescent="0.35">
      <c r="A86" s="3"/>
      <c r="B86" s="49"/>
      <c r="C86" s="17">
        <v>84</v>
      </c>
      <c r="D86" s="5">
        <v>1.1199999999999989E-2</v>
      </c>
      <c r="E86" s="5"/>
      <c r="F86" s="5"/>
      <c r="G86" s="5"/>
      <c r="H86" s="5"/>
      <c r="I86" s="5"/>
      <c r="J86" s="5"/>
      <c r="K86" s="5"/>
      <c r="L86" s="5"/>
      <c r="M86" s="5"/>
      <c r="N86" s="6"/>
      <c r="X86" s="30" t="str">
        <f t="shared" si="10"/>
        <v/>
      </c>
      <c r="Y86" s="22" t="e">
        <f t="shared" si="7"/>
        <v>#N/A</v>
      </c>
      <c r="Z86" s="22"/>
      <c r="AA86" s="22"/>
      <c r="AB86" s="22"/>
      <c r="AC86" s="22"/>
      <c r="AD86" s="22"/>
      <c r="AE86" s="22">
        <v>83</v>
      </c>
      <c r="AF86" s="25">
        <f t="shared" si="8"/>
        <v>1.12E-2</v>
      </c>
      <c r="AG86" s="25">
        <f t="shared" si="9"/>
        <v>1.17E-2</v>
      </c>
      <c r="AH86" s="22"/>
      <c r="AI86" s="22"/>
      <c r="AJ86" s="22"/>
      <c r="AK86" s="22"/>
      <c r="AL86" s="22"/>
      <c r="AM86" s="22"/>
      <c r="AN86" s="22"/>
      <c r="AO86" s="22"/>
    </row>
    <row r="87" spans="1:41" x14ac:dyDescent="0.35">
      <c r="A87" s="3"/>
      <c r="B87" s="47">
        <v>22</v>
      </c>
      <c r="C87" s="17">
        <v>85</v>
      </c>
      <c r="D87" s="5">
        <v>1.0500000000000001E-2</v>
      </c>
      <c r="E87" s="5"/>
      <c r="F87" s="5"/>
      <c r="G87" s="5"/>
      <c r="H87" s="5"/>
      <c r="I87" s="5"/>
      <c r="J87" s="5"/>
      <c r="K87" s="5"/>
      <c r="L87" s="5"/>
      <c r="M87" s="5"/>
      <c r="N87" s="6"/>
      <c r="X87" s="30">
        <f t="shared" si="10"/>
        <v>21</v>
      </c>
      <c r="Y87" s="22">
        <f t="shared" si="7"/>
        <v>21</v>
      </c>
      <c r="Z87" s="22"/>
      <c r="AA87" s="22"/>
      <c r="AB87" s="22"/>
      <c r="AC87" s="22"/>
      <c r="AD87" s="22"/>
      <c r="AE87" s="22">
        <v>84</v>
      </c>
      <c r="AF87" s="25">
        <f t="shared" si="8"/>
        <v>1.1199999999999989E-2</v>
      </c>
      <c r="AG87" s="25">
        <f t="shared" si="9"/>
        <v>1.2E-2</v>
      </c>
      <c r="AH87" s="22"/>
      <c r="AI87" s="22"/>
      <c r="AJ87" s="22"/>
      <c r="AK87" s="22"/>
      <c r="AL87" s="22"/>
      <c r="AM87" s="22"/>
      <c r="AN87" s="22"/>
      <c r="AO87" s="22"/>
    </row>
    <row r="88" spans="1:41" x14ac:dyDescent="0.35">
      <c r="A88" s="3"/>
      <c r="B88" s="48"/>
      <c r="C88" s="17">
        <v>86</v>
      </c>
      <c r="D88" s="5">
        <v>1.0500000000000001E-2</v>
      </c>
      <c r="E88" s="5"/>
      <c r="F88" s="5"/>
      <c r="G88" s="5"/>
      <c r="H88" s="5"/>
      <c r="I88" s="5"/>
      <c r="J88" s="5"/>
      <c r="K88" s="5"/>
      <c r="L88" s="5"/>
      <c r="M88" s="5"/>
      <c r="N88" s="6"/>
      <c r="X88" s="30" t="str">
        <f t="shared" si="10"/>
        <v/>
      </c>
      <c r="Y88" s="22" t="e">
        <f t="shared" si="7"/>
        <v>#N/A</v>
      </c>
      <c r="Z88" s="22"/>
      <c r="AA88" s="22"/>
      <c r="AB88" s="22"/>
      <c r="AC88" s="22"/>
      <c r="AD88" s="22"/>
      <c r="AE88" s="22">
        <v>85</v>
      </c>
      <c r="AF88" s="25">
        <f t="shared" si="8"/>
        <v>1.0500000000000001E-2</v>
      </c>
      <c r="AG88" s="25">
        <f t="shared" si="9"/>
        <v>1.11E-2</v>
      </c>
      <c r="AH88" s="22"/>
      <c r="AI88" s="22"/>
      <c r="AJ88" s="22"/>
      <c r="AK88" s="22"/>
      <c r="AL88" s="22"/>
      <c r="AM88" s="22"/>
      <c r="AN88" s="22"/>
      <c r="AO88" s="22"/>
    </row>
    <row r="89" spans="1:41" x14ac:dyDescent="0.35">
      <c r="A89" s="3"/>
      <c r="B89" s="48"/>
      <c r="C89" s="17">
        <v>87</v>
      </c>
      <c r="D89" s="5">
        <v>1.0500000000000001E-2</v>
      </c>
      <c r="E89" s="5"/>
      <c r="F89" s="5"/>
      <c r="G89" s="5"/>
      <c r="H89" s="5"/>
      <c r="I89" s="5"/>
      <c r="J89" s="5"/>
      <c r="K89" s="5"/>
      <c r="L89" s="5"/>
      <c r="M89" s="5"/>
      <c r="N89" s="6"/>
      <c r="X89" s="30" t="str">
        <f t="shared" si="10"/>
        <v/>
      </c>
      <c r="Y89" s="22" t="e">
        <f t="shared" si="7"/>
        <v>#N/A</v>
      </c>
      <c r="Z89" s="22"/>
      <c r="AA89" s="22"/>
      <c r="AB89" s="22"/>
      <c r="AC89" s="22"/>
      <c r="AD89" s="22"/>
      <c r="AE89" s="22">
        <v>86</v>
      </c>
      <c r="AF89" s="25">
        <f t="shared" si="8"/>
        <v>1.0500000000000001E-2</v>
      </c>
      <c r="AG89" s="25">
        <f t="shared" si="9"/>
        <v>1.11E-2</v>
      </c>
      <c r="AH89" s="22"/>
      <c r="AI89" s="22"/>
      <c r="AJ89" s="22"/>
      <c r="AK89" s="22"/>
      <c r="AL89" s="22"/>
      <c r="AM89" s="22"/>
      <c r="AN89" s="22"/>
      <c r="AO89" s="22"/>
    </row>
    <row r="90" spans="1:41" x14ac:dyDescent="0.35">
      <c r="A90" s="3"/>
      <c r="B90" s="49"/>
      <c r="C90" s="17">
        <v>88</v>
      </c>
      <c r="D90" s="5">
        <v>1.0699999999999901E-2</v>
      </c>
      <c r="E90" s="5"/>
      <c r="F90" s="5"/>
      <c r="G90" s="5"/>
      <c r="H90" s="5"/>
      <c r="I90" s="5"/>
      <c r="J90" s="5"/>
      <c r="K90" s="5"/>
      <c r="L90" s="5"/>
      <c r="M90" s="5"/>
      <c r="N90" s="6"/>
      <c r="X90" s="30" t="str">
        <f t="shared" si="10"/>
        <v/>
      </c>
      <c r="Y90" s="22" t="e">
        <f t="shared" si="7"/>
        <v>#N/A</v>
      </c>
      <c r="Z90" s="22"/>
      <c r="AA90" s="22"/>
      <c r="AB90" s="22"/>
      <c r="AC90" s="22"/>
      <c r="AD90" s="22"/>
      <c r="AE90" s="22">
        <v>87</v>
      </c>
      <c r="AF90" s="25">
        <f t="shared" si="8"/>
        <v>1.0500000000000001E-2</v>
      </c>
      <c r="AG90" s="25">
        <f t="shared" si="9"/>
        <v>1.11E-2</v>
      </c>
      <c r="AH90" s="22"/>
      <c r="AI90" s="22"/>
      <c r="AJ90" s="22"/>
      <c r="AK90" s="22"/>
      <c r="AL90" s="22"/>
      <c r="AM90" s="22"/>
      <c r="AN90" s="22"/>
      <c r="AO90" s="22"/>
    </row>
    <row r="91" spans="1:41" x14ac:dyDescent="0.35">
      <c r="A91" s="3"/>
      <c r="B91" s="47">
        <v>23</v>
      </c>
      <c r="C91" s="17">
        <v>89</v>
      </c>
      <c r="D91" s="5">
        <v>9.7000000000000003E-3</v>
      </c>
      <c r="E91" s="5"/>
      <c r="F91" s="5"/>
      <c r="G91" s="5"/>
      <c r="H91" s="5"/>
      <c r="I91" s="5"/>
      <c r="J91" s="5"/>
      <c r="K91" s="5"/>
      <c r="L91" s="5"/>
      <c r="M91" s="5"/>
      <c r="N91" s="6"/>
      <c r="X91" s="30">
        <f t="shared" si="10"/>
        <v>22</v>
      </c>
      <c r="Y91" s="22">
        <f t="shared" si="7"/>
        <v>22</v>
      </c>
      <c r="Z91" s="22"/>
      <c r="AA91" s="22"/>
      <c r="AB91" s="22"/>
      <c r="AC91" s="22"/>
      <c r="AD91" s="22"/>
      <c r="AE91" s="22">
        <v>88</v>
      </c>
      <c r="AF91" s="25">
        <f t="shared" si="8"/>
        <v>1.0699999999999901E-2</v>
      </c>
      <c r="AG91" s="25">
        <f t="shared" si="9"/>
        <v>1.1299999999999999E-2</v>
      </c>
      <c r="AH91" s="22"/>
      <c r="AI91" s="22"/>
      <c r="AJ91" s="22"/>
      <c r="AK91" s="22"/>
      <c r="AL91" s="22"/>
      <c r="AM91" s="22"/>
      <c r="AN91" s="22"/>
      <c r="AO91" s="22"/>
    </row>
    <row r="92" spans="1:41" x14ac:dyDescent="0.35">
      <c r="A92" s="3"/>
      <c r="B92" s="48"/>
      <c r="C92" s="17">
        <v>90</v>
      </c>
      <c r="D92" s="5">
        <v>9.7000000000000003E-3</v>
      </c>
      <c r="E92" s="5"/>
      <c r="F92" s="5"/>
      <c r="G92" s="5"/>
      <c r="H92" s="5"/>
      <c r="I92" s="5"/>
      <c r="J92" s="5"/>
      <c r="K92" s="5"/>
      <c r="L92" s="5"/>
      <c r="M92" s="5"/>
      <c r="N92" s="6"/>
      <c r="X92" s="30" t="str">
        <f t="shared" si="10"/>
        <v/>
      </c>
      <c r="Y92" s="22" t="e">
        <f t="shared" si="7"/>
        <v>#N/A</v>
      </c>
      <c r="Z92" s="22"/>
      <c r="AA92" s="22"/>
      <c r="AB92" s="22"/>
      <c r="AC92" s="22"/>
      <c r="AD92" s="22"/>
      <c r="AE92" s="22">
        <v>89</v>
      </c>
      <c r="AF92" s="25">
        <f t="shared" si="8"/>
        <v>9.7000000000000003E-3</v>
      </c>
      <c r="AG92" s="25">
        <f t="shared" si="9"/>
        <v>1.03E-2</v>
      </c>
      <c r="AH92" s="22"/>
      <c r="AI92" s="22"/>
      <c r="AJ92" s="22"/>
      <c r="AK92" s="22"/>
      <c r="AL92" s="22"/>
      <c r="AM92" s="22"/>
      <c r="AN92" s="22"/>
      <c r="AO92" s="22"/>
    </row>
    <row r="93" spans="1:41" x14ac:dyDescent="0.35">
      <c r="A93" s="3"/>
      <c r="B93" s="48"/>
      <c r="C93" s="17">
        <v>91</v>
      </c>
      <c r="D93" s="5">
        <v>9.7000000000000003E-3</v>
      </c>
      <c r="E93" s="5"/>
      <c r="F93" s="5"/>
      <c r="G93" s="5"/>
      <c r="H93" s="5"/>
      <c r="I93" s="5"/>
      <c r="J93" s="5"/>
      <c r="K93" s="5"/>
      <c r="L93" s="5"/>
      <c r="M93" s="5"/>
      <c r="N93" s="6"/>
      <c r="X93" s="30" t="str">
        <f t="shared" si="10"/>
        <v/>
      </c>
      <c r="Y93" s="22" t="e">
        <f t="shared" si="7"/>
        <v>#N/A</v>
      </c>
      <c r="Z93" s="22"/>
      <c r="AA93" s="22"/>
      <c r="AB93" s="22"/>
      <c r="AC93" s="22"/>
      <c r="AD93" s="22"/>
      <c r="AE93" s="22">
        <v>90</v>
      </c>
      <c r="AF93" s="25">
        <f t="shared" si="8"/>
        <v>9.7000000000000003E-3</v>
      </c>
      <c r="AG93" s="25">
        <f t="shared" si="9"/>
        <v>1.03E-2</v>
      </c>
      <c r="AH93" s="22"/>
      <c r="AI93" s="22"/>
      <c r="AJ93" s="22"/>
      <c r="AK93" s="22"/>
      <c r="AL93" s="22"/>
      <c r="AM93" s="22"/>
      <c r="AN93" s="22"/>
      <c r="AO93" s="22"/>
    </row>
    <row r="94" spans="1:41" x14ac:dyDescent="0.35">
      <c r="A94" s="3"/>
      <c r="B94" s="49"/>
      <c r="C94" s="17">
        <v>92</v>
      </c>
      <c r="D94" s="5">
        <v>9.6999999999999968E-3</v>
      </c>
      <c r="E94" s="5"/>
      <c r="F94" s="5"/>
      <c r="G94" s="5"/>
      <c r="H94" s="5"/>
      <c r="I94" s="5"/>
      <c r="J94" s="5"/>
      <c r="K94" s="5"/>
      <c r="L94" s="5"/>
      <c r="M94" s="5"/>
      <c r="N94" s="6"/>
      <c r="X94" s="30" t="str">
        <f t="shared" si="10"/>
        <v/>
      </c>
      <c r="Y94" s="22" t="e">
        <f t="shared" si="7"/>
        <v>#N/A</v>
      </c>
      <c r="Z94" s="22"/>
      <c r="AA94" s="22"/>
      <c r="AB94" s="22"/>
      <c r="AC94" s="22"/>
      <c r="AD94" s="22"/>
      <c r="AE94" s="22">
        <v>91</v>
      </c>
      <c r="AF94" s="25">
        <f t="shared" si="8"/>
        <v>9.7000000000000003E-3</v>
      </c>
      <c r="AG94" s="25">
        <f t="shared" si="9"/>
        <v>1.03E-2</v>
      </c>
      <c r="AH94" s="22"/>
      <c r="AI94" s="22"/>
      <c r="AJ94" s="22"/>
      <c r="AK94" s="22"/>
      <c r="AL94" s="22"/>
      <c r="AM94" s="22"/>
      <c r="AN94" s="22"/>
      <c r="AO94" s="22"/>
    </row>
    <row r="95" spans="1:41" x14ac:dyDescent="0.35">
      <c r="A95" s="3"/>
      <c r="B95" s="47">
        <v>24</v>
      </c>
      <c r="C95" s="17">
        <v>93</v>
      </c>
      <c r="D95" s="5">
        <v>8.8999999999999999E-3</v>
      </c>
      <c r="E95" s="5"/>
      <c r="F95" s="5"/>
      <c r="G95" s="5"/>
      <c r="H95" s="5"/>
      <c r="I95" s="5"/>
      <c r="J95" s="5"/>
      <c r="K95" s="5"/>
      <c r="L95" s="5"/>
      <c r="M95" s="5"/>
      <c r="N95" s="6"/>
      <c r="X95" s="30">
        <f t="shared" si="10"/>
        <v>23</v>
      </c>
      <c r="Y95" s="22">
        <f t="shared" si="7"/>
        <v>23</v>
      </c>
      <c r="Z95" s="22"/>
      <c r="AA95" s="22"/>
      <c r="AB95" s="22"/>
      <c r="AC95" s="22"/>
      <c r="AD95" s="22"/>
      <c r="AE95" s="22">
        <v>92</v>
      </c>
      <c r="AF95" s="25">
        <f t="shared" si="8"/>
        <v>9.6999999999999968E-3</v>
      </c>
      <c r="AG95" s="25">
        <f t="shared" si="9"/>
        <v>1.0500000000000001E-2</v>
      </c>
      <c r="AH95" s="22"/>
      <c r="AI95" s="22"/>
      <c r="AJ95" s="22"/>
      <c r="AK95" s="22"/>
      <c r="AL95" s="22"/>
      <c r="AM95" s="22"/>
      <c r="AN95" s="22"/>
      <c r="AO95" s="22"/>
    </row>
    <row r="96" spans="1:41" x14ac:dyDescent="0.35">
      <c r="A96" s="3"/>
      <c r="B96" s="48"/>
      <c r="C96" s="17">
        <v>94</v>
      </c>
      <c r="D96" s="5">
        <v>8.8999999999999999E-3</v>
      </c>
      <c r="E96" s="5"/>
      <c r="F96" s="5"/>
      <c r="G96" s="5"/>
      <c r="H96" s="5"/>
      <c r="I96" s="5"/>
      <c r="J96" s="5"/>
      <c r="K96" s="5"/>
      <c r="L96" s="5"/>
      <c r="M96" s="5"/>
      <c r="N96" s="6"/>
      <c r="X96" s="30" t="str">
        <f t="shared" si="10"/>
        <v/>
      </c>
      <c r="Y96" s="22" t="e">
        <f t="shared" si="7"/>
        <v>#N/A</v>
      </c>
      <c r="Z96" s="22"/>
      <c r="AA96" s="22"/>
      <c r="AB96" s="22"/>
      <c r="AC96" s="22"/>
      <c r="AD96" s="22"/>
      <c r="AE96" s="22">
        <v>93</v>
      </c>
      <c r="AF96" s="25">
        <f t="shared" si="8"/>
        <v>8.8999999999999999E-3</v>
      </c>
      <c r="AG96" s="25">
        <f t="shared" si="9"/>
        <v>9.4999999999999998E-3</v>
      </c>
      <c r="AH96" s="22"/>
      <c r="AI96" s="22"/>
      <c r="AJ96" s="22"/>
      <c r="AK96" s="22"/>
      <c r="AL96" s="22"/>
      <c r="AM96" s="22"/>
      <c r="AN96" s="22"/>
      <c r="AO96" s="22"/>
    </row>
    <row r="97" spans="1:41" x14ac:dyDescent="0.35">
      <c r="A97" s="3"/>
      <c r="B97" s="48"/>
      <c r="C97" s="17">
        <v>95</v>
      </c>
      <c r="D97" s="5">
        <v>8.8999999999999999E-3</v>
      </c>
      <c r="E97" s="5"/>
      <c r="F97" s="5"/>
      <c r="G97" s="5"/>
      <c r="H97" s="5"/>
      <c r="I97" s="5"/>
      <c r="J97" s="5"/>
      <c r="K97" s="5"/>
      <c r="L97" s="5"/>
      <c r="M97" s="5"/>
      <c r="N97" s="6"/>
      <c r="X97" s="30" t="str">
        <f t="shared" si="10"/>
        <v/>
      </c>
      <c r="Y97" s="22" t="e">
        <f t="shared" si="7"/>
        <v>#N/A</v>
      </c>
      <c r="Z97" s="22"/>
      <c r="AA97" s="22"/>
      <c r="AB97" s="22"/>
      <c r="AC97" s="22"/>
      <c r="AD97" s="22"/>
      <c r="AE97" s="22">
        <v>94</v>
      </c>
      <c r="AF97" s="25">
        <f t="shared" si="8"/>
        <v>8.8999999999999999E-3</v>
      </c>
      <c r="AG97" s="25">
        <f t="shared" si="9"/>
        <v>9.4999999999999998E-3</v>
      </c>
      <c r="AH97" s="22"/>
      <c r="AI97" s="22"/>
      <c r="AJ97" s="22"/>
      <c r="AK97" s="22"/>
      <c r="AL97" s="22"/>
      <c r="AM97" s="22"/>
      <c r="AN97" s="22"/>
      <c r="AO97" s="22"/>
    </row>
    <row r="98" spans="1:41" ht="15" thickBot="1" x14ac:dyDescent="0.4">
      <c r="A98" s="3"/>
      <c r="B98" s="51"/>
      <c r="C98" s="18">
        <v>96</v>
      </c>
      <c r="D98" s="9">
        <v>8.9000000000000017E-3</v>
      </c>
      <c r="E98" s="9"/>
      <c r="F98" s="9"/>
      <c r="G98" s="9"/>
      <c r="H98" s="9"/>
      <c r="I98" s="9"/>
      <c r="J98" s="9"/>
      <c r="K98" s="9"/>
      <c r="L98" s="9"/>
      <c r="M98" s="9"/>
      <c r="N98" s="10"/>
      <c r="X98" s="30" t="str">
        <f t="shared" si="10"/>
        <v/>
      </c>
      <c r="Y98" s="22" t="e">
        <f t="shared" si="7"/>
        <v>#N/A</v>
      </c>
      <c r="Z98" s="22"/>
      <c r="AA98" s="22"/>
      <c r="AB98" s="22"/>
      <c r="AC98" s="22"/>
      <c r="AD98" s="22"/>
      <c r="AE98" s="22">
        <v>95</v>
      </c>
      <c r="AF98" s="25">
        <f t="shared" si="8"/>
        <v>8.8999999999999999E-3</v>
      </c>
      <c r="AG98" s="25">
        <f t="shared" si="9"/>
        <v>9.4999999999999998E-3</v>
      </c>
      <c r="AH98" s="22"/>
      <c r="AI98" s="22"/>
      <c r="AJ98" s="22"/>
      <c r="AK98" s="22"/>
      <c r="AL98" s="22"/>
      <c r="AM98" s="22"/>
      <c r="AN98" s="22"/>
      <c r="AO98" s="22"/>
    </row>
    <row r="99" spans="1:41" x14ac:dyDescent="0.35">
      <c r="A99" s="7" t="s">
        <v>14</v>
      </c>
      <c r="B99" s="55">
        <v>1</v>
      </c>
      <c r="C99" s="21">
        <v>1</v>
      </c>
      <c r="D99" s="12">
        <v>9.1000000000000004E-3</v>
      </c>
      <c r="E99" s="12"/>
      <c r="F99" s="12"/>
      <c r="G99" s="12"/>
      <c r="H99" s="12"/>
      <c r="I99" s="12"/>
      <c r="J99" s="12"/>
      <c r="K99" s="12"/>
      <c r="L99" s="12"/>
      <c r="M99" s="12"/>
      <c r="N99" s="13"/>
      <c r="X99" s="30">
        <f t="shared" si="10"/>
        <v>24</v>
      </c>
      <c r="Y99" s="22">
        <f t="shared" si="7"/>
        <v>24</v>
      </c>
      <c r="Z99" s="22"/>
      <c r="AA99" s="22"/>
      <c r="AB99" s="22"/>
      <c r="AC99" s="22"/>
      <c r="AD99" s="22"/>
      <c r="AE99" s="22">
        <v>96</v>
      </c>
      <c r="AF99" s="25">
        <f t="shared" si="8"/>
        <v>8.9000000000000017E-3</v>
      </c>
      <c r="AG99" s="25">
        <f t="shared" si="9"/>
        <v>9.8000000000000049E-3</v>
      </c>
      <c r="AH99" s="22"/>
      <c r="AI99" s="22"/>
      <c r="AJ99" s="22"/>
      <c r="AK99" s="22"/>
      <c r="AL99" s="22"/>
      <c r="AM99" s="22"/>
      <c r="AN99" s="22"/>
      <c r="AO99" s="22"/>
    </row>
    <row r="100" spans="1:41" x14ac:dyDescent="0.35">
      <c r="A100" s="8" t="s">
        <v>15</v>
      </c>
      <c r="B100" s="53"/>
      <c r="C100" s="19">
        <v>2</v>
      </c>
      <c r="D100" s="11">
        <v>9.1000000000000004E-3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4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</row>
    <row r="101" spans="1:41" x14ac:dyDescent="0.35">
      <c r="A101" s="3"/>
      <c r="B101" s="53"/>
      <c r="C101" s="19">
        <v>3</v>
      </c>
      <c r="D101" s="11">
        <v>9.1000000000000004E-3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4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</row>
    <row r="102" spans="1:41" x14ac:dyDescent="0.35">
      <c r="A102" s="3"/>
      <c r="B102" s="54"/>
      <c r="C102" s="19">
        <v>4</v>
      </c>
      <c r="D102" s="11">
        <v>9.300000000000001E-3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4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</row>
    <row r="103" spans="1:41" x14ac:dyDescent="0.35">
      <c r="A103" s="3"/>
      <c r="B103" s="52">
        <v>2</v>
      </c>
      <c r="C103" s="19">
        <v>5</v>
      </c>
      <c r="D103" s="11">
        <v>8.6999999999999994E-3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4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</row>
    <row r="104" spans="1:41" x14ac:dyDescent="0.35">
      <c r="A104" s="3"/>
      <c r="B104" s="53"/>
      <c r="C104" s="19">
        <v>6</v>
      </c>
      <c r="D104" s="11">
        <v>8.6999999999999994E-3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4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</row>
    <row r="105" spans="1:41" x14ac:dyDescent="0.35">
      <c r="A105" s="3"/>
      <c r="B105" s="53"/>
      <c r="C105" s="19">
        <v>7</v>
      </c>
      <c r="D105" s="11">
        <v>8.6999999999999994E-3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4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</row>
    <row r="106" spans="1:41" x14ac:dyDescent="0.35">
      <c r="A106" s="3"/>
      <c r="B106" s="54"/>
      <c r="C106" s="19">
        <v>8</v>
      </c>
      <c r="D106" s="11">
        <v>8.800000000000004E-3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4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</row>
    <row r="107" spans="1:41" x14ac:dyDescent="0.35">
      <c r="A107" s="3"/>
      <c r="B107" s="52">
        <v>3</v>
      </c>
      <c r="C107" s="19">
        <v>9</v>
      </c>
      <c r="D107" s="11">
        <v>8.3999999999999995E-3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4"/>
      <c r="P107" s="22"/>
      <c r="Q107" s="22"/>
      <c r="W107" s="3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</row>
    <row r="108" spans="1:41" x14ac:dyDescent="0.35">
      <c r="A108" s="3"/>
      <c r="B108" s="53"/>
      <c r="C108" s="19">
        <v>10</v>
      </c>
      <c r="D108" s="11">
        <v>8.3999999999999995E-3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4"/>
      <c r="P108" s="22"/>
      <c r="Q108" s="22"/>
      <c r="W108" s="3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</row>
    <row r="109" spans="1:41" x14ac:dyDescent="0.35">
      <c r="A109" s="3"/>
      <c r="B109" s="53"/>
      <c r="C109" s="19">
        <v>11</v>
      </c>
      <c r="D109" s="11">
        <v>8.3999999999999995E-3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4"/>
      <c r="P109" s="22"/>
      <c r="Q109" s="22"/>
      <c r="W109" s="3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</row>
    <row r="110" spans="1:41" x14ac:dyDescent="0.35">
      <c r="A110" s="3"/>
      <c r="B110" s="54"/>
      <c r="C110" s="19">
        <v>12</v>
      </c>
      <c r="D110" s="11">
        <v>8.5000000000000006E-3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4"/>
      <c r="P110" s="22"/>
      <c r="Q110" s="22"/>
      <c r="W110" s="3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</row>
    <row r="111" spans="1:41" x14ac:dyDescent="0.35">
      <c r="A111" s="3"/>
      <c r="B111" s="52">
        <v>4</v>
      </c>
      <c r="C111" s="19">
        <v>13</v>
      </c>
      <c r="D111" s="11">
        <v>8.3000000000000001E-3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4"/>
      <c r="P111" s="22"/>
      <c r="Q111" s="22"/>
      <c r="W111" s="3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</row>
    <row r="112" spans="1:41" x14ac:dyDescent="0.35">
      <c r="A112" s="3"/>
      <c r="B112" s="53"/>
      <c r="C112" s="19">
        <v>14</v>
      </c>
      <c r="D112" s="11">
        <v>8.3000000000000001E-3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4"/>
      <c r="P112" s="22"/>
      <c r="Q112" s="22"/>
      <c r="W112" s="3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</row>
    <row r="113" spans="1:41" x14ac:dyDescent="0.35">
      <c r="A113" s="3"/>
      <c r="B113" s="53"/>
      <c r="C113" s="19">
        <v>15</v>
      </c>
      <c r="D113" s="11">
        <v>8.3000000000000001E-3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4"/>
      <c r="P113" s="22"/>
      <c r="Q113" s="22"/>
      <c r="W113" s="3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</row>
    <row r="114" spans="1:41" x14ac:dyDescent="0.35">
      <c r="A114" s="3"/>
      <c r="B114" s="54"/>
      <c r="C114" s="19">
        <v>16</v>
      </c>
      <c r="D114" s="11">
        <v>8.6000000000000035E-3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4"/>
      <c r="P114" s="22"/>
      <c r="Q114" s="22"/>
      <c r="W114" s="3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1" x14ac:dyDescent="0.35">
      <c r="A115" s="3"/>
      <c r="B115" s="53">
        <v>5</v>
      </c>
      <c r="C115" s="19">
        <v>17</v>
      </c>
      <c r="D115" s="11">
        <v>8.3000000000000001E-3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4"/>
      <c r="P115" s="22"/>
      <c r="Q115" s="22"/>
      <c r="W115" s="3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1" x14ac:dyDescent="0.35">
      <c r="A116" s="3"/>
      <c r="B116" s="53"/>
      <c r="C116" s="19">
        <v>18</v>
      </c>
      <c r="D116" s="11">
        <v>8.3000000000000001E-3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4"/>
      <c r="P116" s="22"/>
      <c r="Q116" s="22"/>
      <c r="W116" s="3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</row>
    <row r="117" spans="1:41" x14ac:dyDescent="0.35">
      <c r="A117" s="3"/>
      <c r="B117" s="53"/>
      <c r="C117" s="19">
        <v>19</v>
      </c>
      <c r="D117" s="11">
        <v>8.3000000000000001E-3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4"/>
      <c r="P117" s="22"/>
      <c r="Q117" s="22"/>
      <c r="W117" s="3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</row>
    <row r="118" spans="1:41" x14ac:dyDescent="0.35">
      <c r="A118" s="3"/>
      <c r="B118" s="54"/>
      <c r="C118" s="19">
        <v>20</v>
      </c>
      <c r="D118" s="11">
        <v>8.6000000000000035E-3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4"/>
      <c r="P118" s="22"/>
      <c r="Q118" s="22"/>
      <c r="W118" s="3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</row>
    <row r="119" spans="1:41" x14ac:dyDescent="0.35">
      <c r="A119" s="3"/>
      <c r="B119" s="52">
        <v>6</v>
      </c>
      <c r="C119" s="19">
        <v>21</v>
      </c>
      <c r="D119" s="11">
        <v>8.5000000000000006E-3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4"/>
      <c r="P119" s="22"/>
      <c r="Q119" s="22"/>
      <c r="W119" s="3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</row>
    <row r="120" spans="1:41" x14ac:dyDescent="0.35">
      <c r="A120" s="3"/>
      <c r="B120" s="53"/>
      <c r="C120" s="19">
        <v>22</v>
      </c>
      <c r="D120" s="11">
        <v>8.5000000000000006E-3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4"/>
      <c r="P120" s="22"/>
      <c r="Q120" s="22"/>
      <c r="W120" s="3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:41" x14ac:dyDescent="0.35">
      <c r="A121" s="3"/>
      <c r="B121" s="53"/>
      <c r="C121" s="19">
        <v>23</v>
      </c>
      <c r="D121" s="11">
        <v>8.5000000000000006E-3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4"/>
      <c r="P121" s="22"/>
      <c r="Q121" s="22"/>
      <c r="W121" s="3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:41" x14ac:dyDescent="0.35">
      <c r="A122" s="3"/>
      <c r="B122" s="54"/>
      <c r="C122" s="19">
        <v>24</v>
      </c>
      <c r="D122" s="11">
        <v>8.7999999999999988E-3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4"/>
      <c r="P122" s="22"/>
      <c r="Q122" s="22"/>
      <c r="W122" s="3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:41" x14ac:dyDescent="0.35">
      <c r="A123" s="3"/>
      <c r="B123" s="52">
        <v>7</v>
      </c>
      <c r="C123" s="19">
        <v>25</v>
      </c>
      <c r="D123" s="11">
        <v>9.0000000000000011E-3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4"/>
      <c r="P123" s="22"/>
      <c r="Q123" s="22"/>
      <c r="W123" s="3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:41" x14ac:dyDescent="0.35">
      <c r="A124" s="3"/>
      <c r="B124" s="53"/>
      <c r="C124" s="19">
        <v>26</v>
      </c>
      <c r="D124" s="11">
        <v>9.0000000000000011E-3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4"/>
      <c r="P124" s="22"/>
      <c r="Q124" s="22"/>
      <c r="W124" s="3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:41" x14ac:dyDescent="0.35">
      <c r="A125" s="3"/>
      <c r="B125" s="53"/>
      <c r="C125" s="19">
        <v>27</v>
      </c>
      <c r="D125" s="11">
        <v>9.0000000000000011E-3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4"/>
      <c r="P125" s="22"/>
      <c r="Q125" s="22"/>
      <c r="W125" s="3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:41" x14ac:dyDescent="0.35">
      <c r="A126" s="3"/>
      <c r="B126" s="54"/>
      <c r="C126" s="19">
        <v>28</v>
      </c>
      <c r="D126" s="11">
        <v>9.2999999999999975E-3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4"/>
      <c r="P126" s="22"/>
      <c r="Q126" s="22"/>
      <c r="W126" s="3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:41" x14ac:dyDescent="0.35">
      <c r="A127" s="3"/>
      <c r="B127" s="52">
        <v>8</v>
      </c>
      <c r="C127" s="19">
        <v>29</v>
      </c>
      <c r="D127" s="11">
        <v>9.4999999999999998E-3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4"/>
      <c r="P127" s="22"/>
      <c r="Q127" s="22"/>
      <c r="W127" s="3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:41" x14ac:dyDescent="0.35">
      <c r="A128" s="3"/>
      <c r="B128" s="53"/>
      <c r="C128" s="19">
        <v>30</v>
      </c>
      <c r="D128" s="11">
        <v>9.4999999999999998E-3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4"/>
      <c r="P128" s="22"/>
      <c r="Q128" s="22"/>
      <c r="W128" s="3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:41" x14ac:dyDescent="0.35">
      <c r="A129" s="3"/>
      <c r="B129" s="53"/>
      <c r="C129" s="19">
        <v>31</v>
      </c>
      <c r="D129" s="11">
        <v>9.4999999999999998E-3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4"/>
      <c r="P129" s="22"/>
      <c r="Q129" s="22"/>
      <c r="W129" s="3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:41" x14ac:dyDescent="0.35">
      <c r="A130" s="3"/>
      <c r="B130" s="54"/>
      <c r="C130" s="19">
        <v>32</v>
      </c>
      <c r="D130" s="11">
        <v>9.8000000000000049E-3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4"/>
      <c r="P130" s="22"/>
      <c r="Q130" s="22"/>
      <c r="W130" s="3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:41" x14ac:dyDescent="0.35">
      <c r="A131" s="3"/>
      <c r="B131" s="53">
        <v>9</v>
      </c>
      <c r="C131" s="19">
        <v>33</v>
      </c>
      <c r="D131" s="11">
        <v>1.03E-2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4"/>
      <c r="P131" s="22"/>
      <c r="Q131" s="22"/>
      <c r="W131" s="3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:41" x14ac:dyDescent="0.35">
      <c r="A132" s="3"/>
      <c r="B132" s="53"/>
      <c r="C132" s="19">
        <v>34</v>
      </c>
      <c r="D132" s="11">
        <v>1.03E-2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4"/>
      <c r="P132" s="22"/>
      <c r="Q132" s="22"/>
      <c r="W132" s="3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:41" x14ac:dyDescent="0.35">
      <c r="A133" s="3"/>
      <c r="B133" s="53"/>
      <c r="C133" s="19">
        <v>35</v>
      </c>
      <c r="D133" s="11">
        <v>1.03E-2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4"/>
      <c r="P133" s="22"/>
      <c r="Q133" s="22"/>
      <c r="W133" s="3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:41" x14ac:dyDescent="0.35">
      <c r="A134" s="3"/>
      <c r="B134" s="54"/>
      <c r="C134" s="19">
        <v>36</v>
      </c>
      <c r="D134" s="11">
        <v>1.03E-2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4"/>
      <c r="P134" s="22"/>
      <c r="Q134" s="22"/>
      <c r="W134" s="3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:41" x14ac:dyDescent="0.35">
      <c r="A135" s="3"/>
      <c r="B135" s="52">
        <v>10</v>
      </c>
      <c r="C135" s="19">
        <v>37</v>
      </c>
      <c r="D135" s="11">
        <v>1.0999999999999999E-2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4"/>
      <c r="P135" s="22"/>
      <c r="Q135" s="22"/>
      <c r="W135" s="3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:41" x14ac:dyDescent="0.35">
      <c r="A136" s="3"/>
      <c r="B136" s="53"/>
      <c r="C136" s="19">
        <v>38</v>
      </c>
      <c r="D136" s="11">
        <v>1.0999999999999999E-2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4"/>
      <c r="P136" s="22"/>
      <c r="Q136" s="22"/>
      <c r="W136" s="3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:41" x14ac:dyDescent="0.35">
      <c r="A137" s="3"/>
      <c r="B137" s="53"/>
      <c r="C137" s="19">
        <v>39</v>
      </c>
      <c r="D137" s="11">
        <v>1.0999999999999999E-2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4"/>
      <c r="P137" s="22"/>
      <c r="Q137" s="22"/>
      <c r="W137" s="3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:41" x14ac:dyDescent="0.35">
      <c r="A138" s="3"/>
      <c r="B138" s="54"/>
      <c r="C138" s="19">
        <v>40</v>
      </c>
      <c r="D138" s="11">
        <v>1.11E-2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4"/>
      <c r="P138" s="22"/>
      <c r="Q138" s="22"/>
      <c r="W138" s="3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:41" x14ac:dyDescent="0.35">
      <c r="A139" s="3"/>
      <c r="B139" s="52">
        <v>11</v>
      </c>
      <c r="C139" s="19">
        <v>41</v>
      </c>
      <c r="D139" s="11">
        <v>1.14E-2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4"/>
      <c r="P139" s="22"/>
      <c r="Q139" s="22"/>
      <c r="W139" s="3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:41" x14ac:dyDescent="0.35">
      <c r="A140" s="3"/>
      <c r="B140" s="53"/>
      <c r="C140" s="19">
        <v>42</v>
      </c>
      <c r="D140" s="11">
        <v>1.14E-2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4"/>
      <c r="P140" s="22"/>
      <c r="Q140" s="22"/>
      <c r="W140" s="3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:41" x14ac:dyDescent="0.35">
      <c r="A141" s="3"/>
      <c r="B141" s="53"/>
      <c r="C141" s="19">
        <v>43</v>
      </c>
      <c r="D141" s="11">
        <v>1.14E-2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4"/>
      <c r="P141" s="22"/>
      <c r="Q141" s="22"/>
      <c r="W141" s="3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  <row r="142" spans="1:41" x14ac:dyDescent="0.35">
      <c r="A142" s="3"/>
      <c r="B142" s="54"/>
      <c r="C142" s="19">
        <v>44</v>
      </c>
      <c r="D142" s="11">
        <v>1.1499999999999989E-2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4"/>
      <c r="P142" s="22"/>
      <c r="Q142" s="22"/>
      <c r="W142" s="3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</row>
    <row r="143" spans="1:41" x14ac:dyDescent="0.35">
      <c r="A143" s="3"/>
      <c r="B143" s="52">
        <v>12</v>
      </c>
      <c r="C143" s="19">
        <v>45</v>
      </c>
      <c r="D143" s="11">
        <v>1.14E-2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4"/>
      <c r="P143" s="22"/>
      <c r="Q143" s="22"/>
      <c r="W143" s="3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</row>
    <row r="144" spans="1:41" x14ac:dyDescent="0.35">
      <c r="A144" s="3"/>
      <c r="B144" s="53"/>
      <c r="C144" s="19">
        <v>46</v>
      </c>
      <c r="D144" s="11">
        <v>1.14E-2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4"/>
      <c r="P144" s="22"/>
      <c r="Q144" s="22"/>
      <c r="W144" s="3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</row>
    <row r="145" spans="1:41" x14ac:dyDescent="0.35">
      <c r="A145" s="3"/>
      <c r="B145" s="53"/>
      <c r="C145" s="19">
        <v>47</v>
      </c>
      <c r="D145" s="11">
        <v>1.14E-2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4"/>
      <c r="P145" s="22"/>
      <c r="Q145" s="22"/>
      <c r="W145" s="3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</row>
    <row r="146" spans="1:41" x14ac:dyDescent="0.35">
      <c r="A146" s="3"/>
      <c r="B146" s="54"/>
      <c r="C146" s="19">
        <v>48</v>
      </c>
      <c r="D146" s="11">
        <v>1.1599999999999999E-2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4"/>
      <c r="P146" s="22"/>
      <c r="Q146" s="22"/>
      <c r="W146" s="3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</row>
    <row r="147" spans="1:41" x14ac:dyDescent="0.35">
      <c r="A147" s="3"/>
      <c r="B147" s="53">
        <v>13</v>
      </c>
      <c r="C147" s="19">
        <v>49</v>
      </c>
      <c r="D147" s="11">
        <v>1.1299999999999999E-2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4"/>
      <c r="P147" s="22"/>
      <c r="Q147" s="22"/>
      <c r="W147" s="3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</row>
    <row r="148" spans="1:41" x14ac:dyDescent="0.35">
      <c r="A148" s="3"/>
      <c r="B148" s="53"/>
      <c r="C148" s="19">
        <v>50</v>
      </c>
      <c r="D148" s="11">
        <v>1.1299999999999999E-2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4"/>
      <c r="P148" s="22"/>
      <c r="Q148" s="22"/>
      <c r="W148" s="3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</row>
    <row r="149" spans="1:41" x14ac:dyDescent="0.35">
      <c r="A149" s="3"/>
      <c r="B149" s="53"/>
      <c r="C149" s="19">
        <v>51</v>
      </c>
      <c r="D149" s="11">
        <v>1.1299999999999999E-2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4"/>
      <c r="P149" s="22"/>
      <c r="Q149" s="22"/>
      <c r="W149" s="3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</row>
    <row r="150" spans="1:41" x14ac:dyDescent="0.35">
      <c r="A150" s="3"/>
      <c r="B150" s="54"/>
      <c r="C150" s="19">
        <v>52</v>
      </c>
      <c r="D150" s="11">
        <v>1.15E-2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4"/>
      <c r="P150" s="22"/>
      <c r="Q150" s="22"/>
      <c r="W150" s="3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1" x14ac:dyDescent="0.35">
      <c r="A151" s="3"/>
      <c r="B151" s="52">
        <v>14</v>
      </c>
      <c r="C151" s="19">
        <v>53</v>
      </c>
      <c r="D151" s="11">
        <v>1.1299999999999999E-2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4"/>
      <c r="P151" s="22"/>
      <c r="Q151" s="22"/>
      <c r="R151" s="35"/>
      <c r="S151" s="35"/>
      <c r="T151" s="35"/>
      <c r="U151" s="22"/>
      <c r="V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</row>
    <row r="152" spans="1:41" x14ac:dyDescent="0.35">
      <c r="A152" s="3"/>
      <c r="B152" s="53"/>
      <c r="C152" s="19">
        <v>54</v>
      </c>
      <c r="D152" s="11">
        <v>1.1299999999999999E-2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4"/>
      <c r="P152" s="22"/>
      <c r="Q152" s="22"/>
      <c r="R152" s="35"/>
      <c r="S152" s="35"/>
      <c r="T152" s="35"/>
      <c r="U152" s="22"/>
      <c r="V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</row>
    <row r="153" spans="1:41" x14ac:dyDescent="0.35">
      <c r="A153" s="3"/>
      <c r="B153" s="53"/>
      <c r="C153" s="19">
        <v>55</v>
      </c>
      <c r="D153" s="11">
        <v>1.1299999999999999E-2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4"/>
      <c r="P153" s="22"/>
      <c r="Q153" s="22"/>
      <c r="R153" s="35"/>
      <c r="S153" s="35"/>
      <c r="T153" s="35"/>
      <c r="U153" s="22"/>
      <c r="V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</row>
    <row r="154" spans="1:41" x14ac:dyDescent="0.35">
      <c r="A154" s="3"/>
      <c r="B154" s="54"/>
      <c r="C154" s="19">
        <v>56</v>
      </c>
      <c r="D154" s="11">
        <v>1.1299999999999999E-2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4"/>
      <c r="P154" s="22"/>
      <c r="Q154" s="22"/>
      <c r="R154" s="35"/>
      <c r="S154" s="35"/>
      <c r="T154" s="35"/>
      <c r="U154" s="22"/>
      <c r="V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</row>
    <row r="155" spans="1:41" x14ac:dyDescent="0.35">
      <c r="A155" s="3"/>
      <c r="B155" s="52">
        <v>15</v>
      </c>
      <c r="C155" s="19">
        <v>57</v>
      </c>
      <c r="D155" s="11">
        <v>1.12E-2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4"/>
      <c r="P155" s="22"/>
      <c r="Q155" s="22"/>
      <c r="R155" s="35"/>
      <c r="S155" s="35"/>
      <c r="T155" s="35"/>
      <c r="U155" s="22"/>
      <c r="V155" s="22"/>
    </row>
    <row r="156" spans="1:41" x14ac:dyDescent="0.35">
      <c r="A156" s="3"/>
      <c r="B156" s="53"/>
      <c r="C156" s="19">
        <v>58</v>
      </c>
      <c r="D156" s="11">
        <v>1.12E-2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4"/>
      <c r="P156" s="22"/>
      <c r="Q156" s="22"/>
      <c r="R156" s="35"/>
      <c r="S156" s="35"/>
      <c r="T156" s="35"/>
      <c r="U156" s="22"/>
      <c r="V156" s="22"/>
    </row>
    <row r="157" spans="1:41" x14ac:dyDescent="0.35">
      <c r="A157" s="3"/>
      <c r="B157" s="53"/>
      <c r="C157" s="19">
        <v>59</v>
      </c>
      <c r="D157" s="11">
        <v>1.12E-2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4"/>
      <c r="P157" s="22"/>
      <c r="Q157" s="22"/>
      <c r="R157" s="35"/>
      <c r="S157" s="35"/>
      <c r="T157" s="35"/>
      <c r="U157" s="22"/>
      <c r="V157" s="22"/>
    </row>
    <row r="158" spans="1:41" x14ac:dyDescent="0.35">
      <c r="A158" s="3"/>
      <c r="B158" s="54"/>
      <c r="C158" s="19">
        <v>60</v>
      </c>
      <c r="D158" s="11">
        <v>1.1299999999999999E-2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4"/>
      <c r="P158" s="22"/>
      <c r="Q158" s="22"/>
      <c r="R158" s="35"/>
      <c r="S158" s="35"/>
      <c r="T158" s="35"/>
      <c r="U158" s="22"/>
      <c r="V158" s="22"/>
    </row>
    <row r="159" spans="1:41" x14ac:dyDescent="0.35">
      <c r="A159" s="3"/>
      <c r="B159" s="52">
        <v>16</v>
      </c>
      <c r="C159" s="19">
        <v>61</v>
      </c>
      <c r="D159" s="11">
        <v>1.12E-2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4"/>
      <c r="P159" s="22"/>
      <c r="Q159" s="22"/>
      <c r="R159" s="35"/>
      <c r="S159" s="35"/>
      <c r="T159" s="35"/>
      <c r="U159" s="22"/>
      <c r="V159" s="22"/>
    </row>
    <row r="160" spans="1:41" x14ac:dyDescent="0.35">
      <c r="A160" s="3"/>
      <c r="B160" s="53"/>
      <c r="C160" s="19">
        <v>62</v>
      </c>
      <c r="D160" s="11">
        <v>1.12E-2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4"/>
      <c r="P160" s="22"/>
      <c r="Q160" s="22"/>
      <c r="R160" s="35"/>
      <c r="S160" s="35"/>
      <c r="T160" s="35"/>
      <c r="U160" s="22"/>
      <c r="V160" s="22"/>
    </row>
    <row r="161" spans="1:22" x14ac:dyDescent="0.35">
      <c r="A161" s="3"/>
      <c r="B161" s="53"/>
      <c r="C161" s="19">
        <v>63</v>
      </c>
      <c r="D161" s="11">
        <v>1.12E-2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4"/>
      <c r="P161" s="22"/>
      <c r="Q161" s="22"/>
      <c r="R161" s="35"/>
      <c r="S161" s="35"/>
      <c r="T161" s="35"/>
      <c r="U161" s="22"/>
      <c r="V161" s="22"/>
    </row>
    <row r="162" spans="1:22" x14ac:dyDescent="0.35">
      <c r="A162" s="3"/>
      <c r="B162" s="54"/>
      <c r="C162" s="19">
        <v>64</v>
      </c>
      <c r="D162" s="11">
        <v>1.1299999999999999E-2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4"/>
      <c r="P162" s="22"/>
      <c r="Q162" s="22"/>
      <c r="R162" s="35"/>
      <c r="S162" s="35"/>
      <c r="T162" s="35"/>
      <c r="U162" s="22"/>
      <c r="V162" s="22"/>
    </row>
    <row r="163" spans="1:22" x14ac:dyDescent="0.35">
      <c r="A163" s="3"/>
      <c r="B163" s="53">
        <v>17</v>
      </c>
      <c r="C163" s="19">
        <v>65</v>
      </c>
      <c r="D163" s="11">
        <v>1.1299999999999999E-2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4"/>
      <c r="P163" s="22"/>
      <c r="Q163" s="22"/>
      <c r="R163" s="35"/>
      <c r="S163" s="35"/>
      <c r="T163" s="35"/>
      <c r="U163" s="22"/>
      <c r="V163" s="22"/>
    </row>
    <row r="164" spans="1:22" x14ac:dyDescent="0.35">
      <c r="A164" s="3"/>
      <c r="B164" s="53"/>
      <c r="C164" s="19">
        <v>66</v>
      </c>
      <c r="D164" s="11">
        <v>1.1299999999999999E-2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4"/>
      <c r="P164" s="22"/>
      <c r="Q164" s="22"/>
      <c r="R164" s="35"/>
      <c r="S164" s="35"/>
      <c r="T164" s="35"/>
      <c r="U164" s="22"/>
      <c r="V164" s="22"/>
    </row>
    <row r="165" spans="1:22" x14ac:dyDescent="0.35">
      <c r="A165" s="3"/>
      <c r="B165" s="53"/>
      <c r="C165" s="19">
        <v>67</v>
      </c>
      <c r="D165" s="11">
        <v>1.1299999999999999E-2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4"/>
      <c r="P165" s="22"/>
      <c r="Q165" s="22"/>
      <c r="R165" s="35"/>
      <c r="S165" s="35"/>
      <c r="T165" s="35"/>
      <c r="U165" s="22"/>
      <c r="V165" s="22"/>
    </row>
    <row r="166" spans="1:22" x14ac:dyDescent="0.35">
      <c r="A166" s="3"/>
      <c r="B166" s="54"/>
      <c r="C166" s="19">
        <v>68</v>
      </c>
      <c r="D166" s="11">
        <v>1.1599999999999999E-2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4"/>
      <c r="P166" s="22"/>
      <c r="Q166" s="22"/>
      <c r="R166" s="35"/>
      <c r="S166" s="35"/>
      <c r="T166" s="35"/>
      <c r="U166" s="22"/>
      <c r="V166" s="22"/>
    </row>
    <row r="167" spans="1:22" x14ac:dyDescent="0.35">
      <c r="A167" s="3"/>
      <c r="B167" s="52">
        <v>18</v>
      </c>
      <c r="C167" s="19">
        <v>69</v>
      </c>
      <c r="D167" s="11">
        <v>1.18E-2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4"/>
      <c r="P167" s="22"/>
      <c r="Q167" s="22"/>
      <c r="R167" s="35"/>
      <c r="S167" s="35"/>
      <c r="T167" s="35"/>
      <c r="U167" s="22"/>
      <c r="V167" s="22"/>
    </row>
    <row r="168" spans="1:22" x14ac:dyDescent="0.35">
      <c r="A168" s="3"/>
      <c r="B168" s="53"/>
      <c r="C168" s="19">
        <v>70</v>
      </c>
      <c r="D168" s="11">
        <v>1.18E-2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4"/>
      <c r="P168" s="22"/>
      <c r="Q168" s="22"/>
      <c r="R168" s="35"/>
      <c r="S168" s="35"/>
      <c r="T168" s="35"/>
      <c r="U168" s="22"/>
      <c r="V168" s="22"/>
    </row>
    <row r="169" spans="1:22" x14ac:dyDescent="0.35">
      <c r="A169" s="3"/>
      <c r="B169" s="53"/>
      <c r="C169" s="19">
        <v>71</v>
      </c>
      <c r="D169" s="11">
        <v>1.18E-2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4"/>
      <c r="P169" s="22"/>
      <c r="Q169" s="22"/>
      <c r="R169" s="22"/>
      <c r="S169" s="22"/>
      <c r="T169" s="22"/>
      <c r="U169" s="22"/>
      <c r="V169" s="22"/>
    </row>
    <row r="170" spans="1:22" x14ac:dyDescent="0.35">
      <c r="A170" s="3"/>
      <c r="B170" s="54"/>
      <c r="C170" s="19">
        <v>72</v>
      </c>
      <c r="D170" s="11">
        <v>1.1900000000000001E-2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4"/>
      <c r="P170" s="22"/>
      <c r="Q170" s="22"/>
      <c r="R170" s="22"/>
      <c r="S170" s="22"/>
      <c r="T170" s="22"/>
      <c r="U170" s="22"/>
      <c r="V170" s="22"/>
    </row>
    <row r="171" spans="1:22" x14ac:dyDescent="0.35">
      <c r="A171" s="3"/>
      <c r="B171" s="52">
        <v>19</v>
      </c>
      <c r="C171" s="19">
        <v>73</v>
      </c>
      <c r="D171" s="11">
        <v>1.23E-2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4"/>
      <c r="P171" s="22"/>
      <c r="Q171" s="22"/>
      <c r="R171" s="22"/>
      <c r="S171" s="22"/>
      <c r="T171" s="22"/>
      <c r="U171" s="22"/>
      <c r="V171" s="22"/>
    </row>
    <row r="172" spans="1:22" x14ac:dyDescent="0.35">
      <c r="A172" s="3"/>
      <c r="B172" s="53"/>
      <c r="C172" s="19">
        <v>74</v>
      </c>
      <c r="D172" s="11">
        <v>1.23E-2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4"/>
      <c r="P172" s="22"/>
      <c r="Q172" s="22"/>
      <c r="R172" s="22"/>
      <c r="S172" s="22"/>
      <c r="T172" s="22"/>
      <c r="U172" s="22"/>
      <c r="V172" s="22"/>
    </row>
    <row r="173" spans="1:22" x14ac:dyDescent="0.35">
      <c r="A173" s="3"/>
      <c r="B173" s="53"/>
      <c r="C173" s="19">
        <v>75</v>
      </c>
      <c r="D173" s="11">
        <v>1.23E-2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4"/>
      <c r="P173" s="22"/>
      <c r="Q173" s="22"/>
      <c r="R173" s="22"/>
      <c r="S173" s="22"/>
      <c r="T173" s="22"/>
      <c r="U173" s="22"/>
      <c r="V173" s="22"/>
    </row>
    <row r="174" spans="1:22" x14ac:dyDescent="0.35">
      <c r="A174" s="3"/>
      <c r="B174" s="54"/>
      <c r="C174" s="19">
        <v>76</v>
      </c>
      <c r="D174" s="11">
        <v>1.23E-2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4"/>
      <c r="P174" s="22"/>
      <c r="Q174" s="22"/>
      <c r="R174" s="22"/>
      <c r="S174" s="22"/>
      <c r="T174" s="22"/>
      <c r="U174" s="22"/>
      <c r="V174" s="22"/>
    </row>
    <row r="175" spans="1:22" x14ac:dyDescent="0.35">
      <c r="A175" s="3"/>
      <c r="B175" s="52">
        <v>20</v>
      </c>
      <c r="C175" s="19">
        <v>77</v>
      </c>
      <c r="D175" s="11">
        <v>1.2E-2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4"/>
      <c r="P175" s="22"/>
      <c r="Q175" s="22"/>
      <c r="R175" s="22"/>
      <c r="S175" s="22"/>
      <c r="T175" s="22"/>
      <c r="U175" s="22"/>
      <c r="V175" s="22"/>
    </row>
    <row r="176" spans="1:22" x14ac:dyDescent="0.35">
      <c r="A176" s="3"/>
      <c r="B176" s="53"/>
      <c r="C176" s="19">
        <v>78</v>
      </c>
      <c r="D176" s="11">
        <v>1.2E-2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4"/>
      <c r="P176" s="22"/>
      <c r="Q176" s="22"/>
      <c r="R176" s="22"/>
      <c r="S176" s="22"/>
      <c r="T176" s="22"/>
      <c r="U176" s="22"/>
      <c r="V176" s="22"/>
    </row>
    <row r="177" spans="1:22" x14ac:dyDescent="0.35">
      <c r="A177" s="3"/>
      <c r="B177" s="53"/>
      <c r="C177" s="19">
        <v>79</v>
      </c>
      <c r="D177" s="11">
        <v>1.2E-2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4"/>
      <c r="P177" s="22"/>
      <c r="Q177" s="22"/>
      <c r="R177" s="22"/>
      <c r="S177" s="22"/>
      <c r="T177" s="22"/>
      <c r="U177" s="22"/>
      <c r="V177" s="22"/>
    </row>
    <row r="178" spans="1:22" x14ac:dyDescent="0.35">
      <c r="A178" s="3"/>
      <c r="B178" s="54"/>
      <c r="C178" s="19">
        <v>80</v>
      </c>
      <c r="D178" s="11">
        <v>1.23E-2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4"/>
      <c r="P178" s="22"/>
      <c r="Q178" s="22"/>
      <c r="R178" s="22"/>
      <c r="S178" s="22"/>
      <c r="T178" s="22"/>
      <c r="U178" s="22"/>
      <c r="V178" s="22"/>
    </row>
    <row r="179" spans="1:22" x14ac:dyDescent="0.35">
      <c r="A179" s="3"/>
      <c r="B179" s="53">
        <v>21</v>
      </c>
      <c r="C179" s="19">
        <v>81</v>
      </c>
      <c r="D179" s="11">
        <v>1.17E-2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4"/>
      <c r="P179" s="22"/>
      <c r="Q179" s="22"/>
      <c r="R179" s="22"/>
      <c r="S179" s="22"/>
      <c r="T179" s="22"/>
      <c r="U179" s="22"/>
      <c r="V179" s="22"/>
    </row>
    <row r="180" spans="1:22" x14ac:dyDescent="0.35">
      <c r="A180" s="3"/>
      <c r="B180" s="53"/>
      <c r="C180" s="19">
        <v>82</v>
      </c>
      <c r="D180" s="11">
        <v>1.17E-2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4"/>
      <c r="P180" s="22"/>
      <c r="Q180" s="22"/>
      <c r="R180" s="22"/>
      <c r="S180" s="22"/>
      <c r="T180" s="22"/>
      <c r="U180" s="22"/>
      <c r="V180" s="22"/>
    </row>
    <row r="181" spans="1:22" x14ac:dyDescent="0.35">
      <c r="A181" s="3"/>
      <c r="B181" s="53"/>
      <c r="C181" s="19">
        <v>83</v>
      </c>
      <c r="D181" s="11">
        <v>1.17E-2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4"/>
    </row>
    <row r="182" spans="1:22" x14ac:dyDescent="0.35">
      <c r="A182" s="3"/>
      <c r="B182" s="54"/>
      <c r="C182" s="19">
        <v>84</v>
      </c>
      <c r="D182" s="11">
        <v>1.2E-2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4"/>
    </row>
    <row r="183" spans="1:22" x14ac:dyDescent="0.35">
      <c r="A183" s="3"/>
      <c r="B183" s="52">
        <v>22</v>
      </c>
      <c r="C183" s="19">
        <v>85</v>
      </c>
      <c r="D183" s="11">
        <v>1.11E-2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4"/>
    </row>
    <row r="184" spans="1:22" x14ac:dyDescent="0.35">
      <c r="A184" s="3"/>
      <c r="B184" s="53"/>
      <c r="C184" s="19">
        <v>86</v>
      </c>
      <c r="D184" s="11">
        <v>1.11E-2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4"/>
    </row>
    <row r="185" spans="1:22" x14ac:dyDescent="0.35">
      <c r="A185" s="3"/>
      <c r="B185" s="53"/>
      <c r="C185" s="19">
        <v>87</v>
      </c>
      <c r="D185" s="11">
        <v>1.11E-2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4"/>
    </row>
    <row r="186" spans="1:22" x14ac:dyDescent="0.35">
      <c r="A186" s="3"/>
      <c r="B186" s="54"/>
      <c r="C186" s="19">
        <v>88</v>
      </c>
      <c r="D186" s="11">
        <v>1.1299999999999999E-2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4"/>
    </row>
    <row r="187" spans="1:22" x14ac:dyDescent="0.35">
      <c r="A187" s="3"/>
      <c r="B187" s="52">
        <v>23</v>
      </c>
      <c r="C187" s="19">
        <v>89</v>
      </c>
      <c r="D187" s="11">
        <v>1.03E-2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4"/>
    </row>
    <row r="188" spans="1:22" x14ac:dyDescent="0.35">
      <c r="A188" s="3"/>
      <c r="B188" s="53"/>
      <c r="C188" s="19">
        <v>90</v>
      </c>
      <c r="D188" s="11">
        <v>1.03E-2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4"/>
    </row>
    <row r="189" spans="1:22" x14ac:dyDescent="0.35">
      <c r="A189" s="3"/>
      <c r="B189" s="53"/>
      <c r="C189" s="19">
        <v>91</v>
      </c>
      <c r="D189" s="11">
        <v>1.03E-2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4"/>
    </row>
    <row r="190" spans="1:22" x14ac:dyDescent="0.35">
      <c r="A190" s="3"/>
      <c r="B190" s="54"/>
      <c r="C190" s="19">
        <v>92</v>
      </c>
      <c r="D190" s="11">
        <v>1.0500000000000001E-2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4"/>
    </row>
    <row r="191" spans="1:22" x14ac:dyDescent="0.35">
      <c r="A191" s="3"/>
      <c r="B191" s="52">
        <v>24</v>
      </c>
      <c r="C191" s="19">
        <v>93</v>
      </c>
      <c r="D191" s="11">
        <v>9.4999999999999998E-3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4"/>
    </row>
    <row r="192" spans="1:22" x14ac:dyDescent="0.35">
      <c r="A192" s="3"/>
      <c r="B192" s="53"/>
      <c r="C192" s="19">
        <v>94</v>
      </c>
      <c r="D192" s="11">
        <v>9.4999999999999998E-3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4"/>
    </row>
    <row r="193" spans="1:14" x14ac:dyDescent="0.35">
      <c r="A193" s="3"/>
      <c r="B193" s="53"/>
      <c r="C193" s="19">
        <v>95</v>
      </c>
      <c r="D193" s="11">
        <v>9.4999999999999998E-3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4"/>
    </row>
    <row r="194" spans="1:14" ht="15" thickBot="1" x14ac:dyDescent="0.4">
      <c r="A194" s="4"/>
      <c r="B194" s="56"/>
      <c r="C194" s="20">
        <v>96</v>
      </c>
      <c r="D194" s="15">
        <v>9.8000000000000049E-3</v>
      </c>
      <c r="E194" s="15"/>
      <c r="F194" s="15"/>
      <c r="G194" s="15"/>
      <c r="H194" s="15"/>
      <c r="I194" s="15"/>
      <c r="J194" s="15"/>
      <c r="K194" s="15"/>
      <c r="L194" s="15"/>
      <c r="M194" s="15"/>
      <c r="N194" s="16"/>
    </row>
  </sheetData>
  <mergeCells count="48">
    <mergeCell ref="B191:B194"/>
    <mergeCell ref="B147:B150"/>
    <mergeCell ref="B151:B154"/>
    <mergeCell ref="B155:B158"/>
    <mergeCell ref="B159:B162"/>
    <mergeCell ref="B163:B166"/>
    <mergeCell ref="B167:B170"/>
    <mergeCell ref="B171:B174"/>
    <mergeCell ref="B175:B178"/>
    <mergeCell ref="B179:B182"/>
    <mergeCell ref="B183:B186"/>
    <mergeCell ref="B187:B190"/>
    <mergeCell ref="B143:B146"/>
    <mergeCell ref="B99:B102"/>
    <mergeCell ref="B103:B106"/>
    <mergeCell ref="B107:B110"/>
    <mergeCell ref="B111:B114"/>
    <mergeCell ref="B115:B118"/>
    <mergeCell ref="B119:B122"/>
    <mergeCell ref="B123:B126"/>
    <mergeCell ref="B127:B130"/>
    <mergeCell ref="B131:B134"/>
    <mergeCell ref="B135:B138"/>
    <mergeCell ref="B139:B142"/>
    <mergeCell ref="B95:B98"/>
    <mergeCell ref="B51:B54"/>
    <mergeCell ref="B55:B58"/>
    <mergeCell ref="B59:B62"/>
    <mergeCell ref="B63:B66"/>
    <mergeCell ref="B67:B70"/>
    <mergeCell ref="B71:B74"/>
    <mergeCell ref="B75:B78"/>
    <mergeCell ref="B79:B82"/>
    <mergeCell ref="B83:B86"/>
    <mergeCell ref="B87:B90"/>
    <mergeCell ref="B91:B94"/>
    <mergeCell ref="B47:B50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</mergeCells>
  <dataValidations count="1">
    <dataValidation type="list" allowBlank="1" showInputMessage="1" showErrorMessage="1" sqref="R24" xr:uid="{3965F1B6-15C8-4DDF-8614-B0ABC024657D}">
      <formula1>$AH$5:$AH$16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Grafiki_2026_gadam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Anete Ošleja</cp:lastModifiedBy>
  <dcterms:created xsi:type="dcterms:W3CDTF">2025-12-24T10:50:18Z</dcterms:created>
  <dcterms:modified xsi:type="dcterms:W3CDTF">2026-01-22T09:11:41Z</dcterms:modified>
</cp:coreProperties>
</file>